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853" activeTab="5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3">'Scheda D'!$A$1:$Y$65</definedName>
    <definedName name="_xlnm.Print_Area" localSheetId="5">'Scheda F'!$A$1:$F$20</definedName>
  </definedNames>
  <calcPr fullCalcOnLoad="1"/>
</workbook>
</file>

<file path=xl/comments2.xml><?xml version="1.0" encoding="utf-8"?>
<comments xmlns="http://schemas.openxmlformats.org/spreadsheetml/2006/main">
  <authors>
    <author>Enzo</author>
  </authors>
  <commentList>
    <comment ref="M7" authorId="0">
      <text>
        <r>
          <rPr>
            <b/>
            <sz val="9"/>
            <rFont val="Tahoma"/>
            <family val="2"/>
          </rPr>
          <t>Chiarire se sia da considerare incompiuta:
1. l’opera fruibile (si, secondo FAQ
2. l’opera fruibile solo parzialmente
Nella correzione si assume 1=no; 2=si</t>
        </r>
      </text>
    </comment>
  </commentList>
</comments>
</file>

<file path=xl/comments3.xml><?xml version="1.0" encoding="utf-8"?>
<comments xmlns="http://schemas.openxmlformats.org/spreadsheetml/2006/main">
  <authors>
    <author>Enzo</author>
  </authors>
  <commentList>
    <comment ref="L7" authorId="0">
      <text>
        <r>
          <rPr>
            <b/>
            <sz val="9"/>
            <rFont val="Tahoma"/>
            <family val="2"/>
          </rPr>
          <t>interessa? Si può togliere?</t>
        </r>
      </text>
    </comment>
    <comment ref="E7" authorId="0">
      <text>
        <r>
          <rPr>
            <b/>
            <sz val="9"/>
            <rFont val="Tahoma"/>
            <family val="2"/>
          </rPr>
          <t>riconsiderare se di interesse</t>
        </r>
      </text>
    </comment>
    <comment ref="H7" authorId="0">
      <text>
        <r>
          <rPr>
            <b/>
            <sz val="9"/>
            <rFont val="Tahoma"/>
            <family val="2"/>
          </rPr>
          <t>riconsiderare se di nteresse</t>
        </r>
      </text>
    </comment>
  </commentList>
</comments>
</file>

<file path=xl/sharedStrings.xml><?xml version="1.0" encoding="utf-8"?>
<sst xmlns="http://schemas.openxmlformats.org/spreadsheetml/2006/main" count="613" uniqueCount="324">
  <si>
    <t/>
  </si>
  <si>
    <t>TIPOLOGIA RISORSE</t>
  </si>
  <si>
    <t>Arco temporale di validità del programma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</si>
  <si>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</si>
  <si>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</si>
  <si>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</si>
  <si>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</si>
  <si>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</si>
  <si>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</si>
  <si>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</si>
  <si>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</si>
  <si>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</si>
  <si>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</si>
  <si>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</si>
  <si>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</si>
  <si>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</si>
  <si>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</si>
  <si>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</si>
  <si>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</si>
  <si>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</si>
  <si>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</si>
  <si>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Codice univoco immobile (1)</t>
  </si>
  <si>
    <t>si/no</t>
  </si>
  <si>
    <t>1. cessione della titolarità dell’opera ad altro ente pubblico</t>
  </si>
  <si>
    <t>3. vendita al mercato privato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</si>
  <si>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</si>
  <si>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</si>
  <si>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</si>
  <si>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</si>
  <si>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</si>
  <si>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</si>
  <si>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</si>
  <si>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</si>
  <si>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</si>
  <si>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</si>
  <si>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</si>
  <si>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</si>
  <si>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</si>
  <si>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Stato di realizzazione ex comma 2 art.1 DM 42/2013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</si>
  <si>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</si>
  <si>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</si>
  <si>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</si>
  <si>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</si>
  <si>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</si>
  <si>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</si>
  <si>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</si>
  <si>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</si>
  <si>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</si>
  <si>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</si>
  <si>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</si>
  <si>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</si>
  <si>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</si>
  <si>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</si>
  <si>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</si>
  <si>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</si>
  <si>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</si>
  <si>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</si>
  <si>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</si>
  <si>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</si>
  <si>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</si>
  <si>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</si>
  <si>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</si>
  <si>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</si>
  <si>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</si>
  <si>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</si>
  <si>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</si>
  <si>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</si>
  <si>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</si>
  <si>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</si>
  <si>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</si>
  <si>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</si>
  <si>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</si>
  <si>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</si>
  <si>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</si>
  <si>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</si>
  <si>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</si>
  <si>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</si>
  <si>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</si>
  <si>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</si>
  <si>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</si>
  <si>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</si>
  <si>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</si>
  <si>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</si>
  <si>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</si>
  <si>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</si>
  <si>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</si>
  <si>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</si>
  <si>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</si>
  <si>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</si>
  <si>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</si>
  <si>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</si>
  <si>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</si>
  <si>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</si>
  <si>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</si>
  <si>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</si>
  <si>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</si>
  <si>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</si>
  <si>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</si>
  <si>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</si>
  <si>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</si>
  <si>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</si>
  <si>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</si>
  <si>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>Annualità nella quale si prevede di dare avvio alla procedura di affidamento</t>
  </si>
  <si>
    <t>RESPONSABILE DEL PROCEDIMENTO</t>
  </si>
  <si>
    <t>a) i lavori di realizzazione, avviati, risultano interrotti oltre il termine contrattualmente previsto per l'ultimazione (Art. 1 c2, lettera a), DM 42/2013)</t>
  </si>
  <si>
    <t>b) i lavori di realizzazione, avviati, risultano interrotti oltre il termine contrattualmente previsto per l'ultimazione non sussistendo allo stato, le condizioni di riavvio degli stessi. (Art. 1 c2, lettera b), DM 42/2013)</t>
  </si>
  <si>
    <t>Tabella D.4</t>
  </si>
  <si>
    <t>Codice</t>
  </si>
  <si>
    <t>Riferimento CUI intervento (2)</t>
  </si>
  <si>
    <t>Riferimento CUP Opera Incompiuta (3)</t>
  </si>
  <si>
    <t>(3) Se derivante da opera incompiuta riportare il relativo codice CUP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</si>
  <si>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</si>
  <si>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</si>
  <si>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</si>
  <si>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</si>
  <si>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</si>
  <si>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CODICE UNICO INTERVENTO - CUI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</si>
  <si>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</si>
  <si>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</si>
  <si>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</si>
  <si>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t>formato cf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</si>
  <si>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</si>
  <si>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</si>
  <si>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</si>
  <si>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</si>
  <si>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</si>
  <si>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</si>
  <si>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</si>
  <si>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</si>
  <si>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</si>
  <si>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</si>
  <si>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</si>
  <si>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</si>
  <si>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</si>
  <si>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</si>
  <si>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</si>
  <si>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</si>
  <si>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</si>
  <si>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</si>
  <si>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</si>
  <si>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</si>
  <si>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</si>
  <si>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</si>
  <si>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</si>
  <si>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</si>
  <si>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</si>
  <si>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</si>
  <si>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</si>
  <si>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</si>
  <si>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</si>
  <si>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</si>
  <si>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</si>
  <si>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</si>
  <si>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</si>
  <si>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</si>
  <si>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</si>
  <si>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</si>
  <si>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</si>
  <si>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</si>
  <si>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</si>
  <si>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</si>
  <si>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</si>
  <si>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</si>
  <si>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</si>
  <si>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</si>
  <si>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</si>
  <si>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</si>
  <si>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</si>
  <si>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</si>
  <si>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</si>
  <si>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</si>
  <si>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</si>
  <si>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</si>
  <si>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</si>
  <si>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</si>
  <si>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</si>
  <si>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</si>
  <si>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(3) Indica il CUP (cfr. articolo 3 comma 5)</t>
  </si>
  <si>
    <t>Settore e sottosettore intervento</t>
  </si>
  <si>
    <t>localizzazione - codice NUTS</t>
  </si>
  <si>
    <t>codice ISTAT</t>
  </si>
  <si>
    <t>Descrizione dell'intervento</t>
  </si>
  <si>
    <t>Cfr. Classificazione Sistema CUP: codice settore e sottosettore intervento</t>
  </si>
  <si>
    <t>(8) Ai sensi dell'art.4 comma 6, in caso di demolizione di opera incompiuta l'importo comprende gli oneri per lo smantellamento dell'opera e per la rinaturalizzazione, riqualificazione ed eventuale bonifica del sito.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</si>
  <si>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</si>
  <si>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</si>
  <si>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</si>
  <si>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</si>
  <si>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</si>
  <si>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</si>
  <si>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(11) Riportare l’importo del capitale privato come quota parte del costo totale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</si>
  <si>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</si>
  <si>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  o   di    altro  soggetto aggiudicatore</t>
  </si>
  <si>
    <r>
      <t xml:space="preserve">(1) Indica il CUP del progetto di investimento nel quale l'opera incompiuta rientra: è obbligatorio per tutti i progetti avviati dal 1 </t>
    </r>
    <r>
      <rPr>
        <sz val="10"/>
        <rFont val="Arial"/>
        <family val="2"/>
      </rPr>
      <t>g</t>
    </r>
    <r>
      <rPr>
        <sz val="10"/>
        <color indexed="8"/>
        <rFont val="Arial"/>
        <family val="2"/>
      </rPr>
      <t>ennaio 2003</t>
    </r>
  </si>
  <si>
    <r>
      <t xml:space="preserve">b) si intende riprendere l'esecuzione dell'opera </t>
    </r>
    <r>
      <rPr>
        <sz val="10"/>
        <rFont val="Arial"/>
        <family val="2"/>
      </rPr>
      <t>per il cui completamento non sono necessari finanziamenti aggiuntivi</t>
    </r>
  </si>
  <si>
    <r>
      <t xml:space="preserve">c) i lavori di realizzazione, ultimati, non sono stati collaudati nel termine previsto </t>
    </r>
    <r>
      <rPr>
        <sz val="10"/>
        <rFont val="Arial"/>
        <family val="2"/>
      </rPr>
      <t>in quanto l'opera non risulta rispondente a tutti i requisiti previsti dal capitolato e dal relativo progetto esecutivo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come accertato nel corso delle operazioni di collaudo. (Art. 1 c2, lettera c), DM 42/2013) </t>
    </r>
  </si>
  <si>
    <r>
      <t xml:space="preserve">Fonti di finanziamento (se </t>
    </r>
    <r>
      <rPr>
        <b/>
        <i/>
        <sz val="10"/>
        <rFont val="Arial"/>
        <family val="2"/>
      </rPr>
      <t>intervento di completamento</t>
    </r>
    <r>
      <rPr>
        <b/>
        <i/>
        <sz val="10"/>
        <color indexed="8"/>
        <rFont val="Arial"/>
        <family val="2"/>
      </rPr>
      <t xml:space="preserve"> non incluso in scheda D)</t>
    </r>
  </si>
  <si>
    <r>
      <t>già incluso in programma di dismissione di cui art.27 DL 201/2011</t>
    </r>
    <r>
      <rPr>
        <b/>
        <sz val="10"/>
        <rFont val="Arial"/>
        <family val="2"/>
      </rPr>
      <t>, convertito dalla L. 214/2011</t>
    </r>
  </si>
  <si>
    <r>
      <t xml:space="preserve">(7) Indica il livello di priorità di cui all'articolo 3 </t>
    </r>
    <r>
      <rPr>
        <sz val="10"/>
        <rFont val="Arial"/>
        <family val="2"/>
      </rPr>
      <t>commi 11, 12 e 13</t>
    </r>
  </si>
  <si>
    <r>
      <t>(10) Riporta</t>
    </r>
    <r>
      <rPr>
        <sz val="10"/>
        <rFont val="Arial"/>
        <family val="2"/>
      </rPr>
      <t>re</t>
    </r>
    <r>
      <rPr>
        <sz val="10"/>
        <color indexed="8"/>
        <rFont val="Arial"/>
        <family val="2"/>
      </rPr>
      <t xml:space="preserve"> il valore dell'eventuale immobile trasferito di cui al corrispondente immobile indicato nella scheda C</t>
    </r>
  </si>
  <si>
    <r>
      <t>1. modifica ex art.5 comma</t>
    </r>
    <r>
      <rPr>
        <sz val="10"/>
        <rFont val="Arial"/>
        <family val="2"/>
      </rPr>
      <t xml:space="preserve"> 9</t>
    </r>
    <r>
      <rPr>
        <sz val="10"/>
        <color indexed="8"/>
        <rFont val="Arial"/>
        <family val="2"/>
      </rPr>
      <t xml:space="preserve"> lettera b)</t>
    </r>
  </si>
  <si>
    <r>
      <t xml:space="preserve">2.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c)</t>
    </r>
  </si>
  <si>
    <r>
      <t xml:space="preserve">3.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d)</t>
    </r>
  </si>
  <si>
    <r>
      <t xml:space="preserve">4.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e)</t>
    </r>
  </si>
  <si>
    <r>
      <t xml:space="preserve">5. modifica ex art.5 comma </t>
    </r>
    <r>
      <rPr>
        <sz val="10"/>
        <rFont val="Arial"/>
        <family val="2"/>
      </rPr>
      <t>11</t>
    </r>
  </si>
  <si>
    <r>
      <t>(12) Indica se l'intervento è stato aggiunto o</t>
    </r>
    <r>
      <rPr>
        <sz val="10"/>
        <rFont val="Arial"/>
        <family val="2"/>
      </rPr>
      <t xml:space="preserve"> è</t>
    </r>
    <r>
      <rPr>
        <sz val="10"/>
        <color indexed="8"/>
        <rFont val="Arial"/>
        <family val="2"/>
      </rPr>
      <t xml:space="preserve"> stato modificato a seguito di modifica in corso d'anno ai sensi dell'art.5 commi </t>
    </r>
    <r>
      <rPr>
        <sz val="10"/>
        <rFont val="Arial"/>
        <family val="2"/>
      </rPr>
      <t>9 e 11</t>
    </r>
    <r>
      <rPr>
        <sz val="10"/>
        <color indexed="8"/>
        <rFont val="Arial"/>
        <family val="2"/>
      </rPr>
      <t>. Tale campo, come la relativa nota e tabella, compaiono solo in caso di modifica del programma</t>
    </r>
  </si>
  <si>
    <r>
      <t>Intervento aggiunto o variato a seguito di modifica programma</t>
    </r>
    <r>
      <rPr>
        <b/>
        <sz val="10"/>
        <rFont val="Arial"/>
        <family val="2"/>
      </rPr>
      <t xml:space="preserve"> (*)</t>
    </r>
  </si>
  <si>
    <r>
      <t>Ulteriori dati (campi da compilare resi disponibili in banca dati ma non visualizzat</t>
    </r>
    <r>
      <rPr>
        <b/>
        <sz val="10"/>
        <rFont val="Arial"/>
        <family val="2"/>
      </rPr>
      <t>i</t>
    </r>
    <r>
      <rPr>
        <b/>
        <sz val="10"/>
        <color indexed="8"/>
        <rFont val="Arial"/>
        <family val="2"/>
      </rPr>
      <t xml:space="preserve"> nel Programma triennale).</t>
    </r>
  </si>
  <si>
    <r>
      <t>Ulteriori dati (campi da compilare non visualizzat</t>
    </r>
    <r>
      <rPr>
        <b/>
        <sz val="10"/>
        <rFont val="Arial"/>
        <family val="2"/>
      </rPr>
      <t xml:space="preserve">i </t>
    </r>
    <r>
      <rPr>
        <b/>
        <sz val="10"/>
        <color indexed="8"/>
        <rFont val="Arial"/>
        <family val="2"/>
      </rPr>
      <t>nel Programma triennale)</t>
    </r>
  </si>
  <si>
    <t>Importo complessivo dell'intervento (2)</t>
  </si>
  <si>
    <t>(2) Importo riferito all'ultimo quadro economico approvato</t>
  </si>
  <si>
    <t>Percentuale avanzamento lavori (3)</t>
  </si>
  <si>
    <t>Vendita ovvero demolizione (4)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</si>
  <si>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</si>
  <si>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</si>
  <si>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Localizzazione dell'opera (se intervento di completamento non incluso in scheda D o immobile non incluso in scheda C)</t>
  </si>
  <si>
    <t>codice regione/provincia/comune</t>
  </si>
  <si>
    <t>Tipologia e settore dell'intervento (se intervento di completamento non incluso in scheda D)</t>
  </si>
  <si>
    <t>tabella D.1</t>
  </si>
  <si>
    <t>Settore e sottosettore di intervento</t>
  </si>
  <si>
    <t>tabella D.2</t>
  </si>
  <si>
    <t>4. disponibilità come fonte di finanziamento per la realizzazione di un intervento ai sensi del comma 5 art.21</t>
  </si>
  <si>
    <t>Oneri per la rinaturalizzazione, riqualificazione ed eventuale bonifica del sito in caso di demolizione</t>
  </si>
  <si>
    <t>(2) L'importo totale delle risorse necessarie alla realizzazione del programma triennale è calcolato come somma  delle tre annualità</t>
  </si>
  <si>
    <t>Alienati per il finanziamento e la realizzazione di opere pubbliche ex art.3 DL 310/1990 s.m.i.</t>
  </si>
  <si>
    <t>(4) Riportare l’ammontare con il quale l’immobile contribuirà a finanziare l’intervento, ovvero Il valore dell’immobile da trasferire (qualora parziale, quello relativo alla quota parte oggetto di cessione o trasferimento) o il valore del titolo di godimento oggetto di cessione.</t>
  </si>
  <si>
    <t>ereditato sc. C</t>
  </si>
  <si>
    <t>Annualità successive</t>
  </si>
  <si>
    <t>Codice Nuts</t>
  </si>
  <si>
    <t>QUADRO DELLE RISORSE NECESSARIE ALLA REALIZZAZIONE DEL PROGRAMMA</t>
  </si>
  <si>
    <t>(1) La disponibilità finanziaria di ciascuna annualità è calcolata come somma delle informazioni elementari relative ai costi annuali di ciascun intervento di cui alla scheda D.</t>
  </si>
  <si>
    <t xml:space="preserve">risorse derivanti da trasferimento di immobili </t>
  </si>
  <si>
    <t xml:space="preserve">cessione o trasferimento immobile a titolo corrispettivo ex comma 5 art.21 e comma 1 art.191 </t>
  </si>
  <si>
    <t>Concessi in diritto di godimento, a titolo di contributo ex articolo 21 comma 5</t>
  </si>
  <si>
    <t>Valore Stimato (4)</t>
  </si>
  <si>
    <t>(2) Riportare il codice CUI dell'intervento (nel caso in cui il CUP non sia previsto obbligatoriamente) al quale la cessione dell'immobile è associata; non indicare alcun codice nel caso in cui si proponga la semplice alienazione o cessione di opera incompiuta non connessa alla realizzazione di un intervento</t>
  </si>
  <si>
    <t>(1) Numero intervento = "l" + cf amministrazione + prima annualità del primo programma nel quale l'intervento è stato inserito + progressivo di 5 cifre  della prima annualità del primo proramma</t>
  </si>
  <si>
    <t xml:space="preserve">(9) Importo complessivo ai sensi dell'articolo 3, comma 6, ivi incluse le spese eventualmente già sostenute e con competenza di bilancio antecedente alla prima annualità 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</si>
  <si>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</si>
  <si>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</si>
  <si>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</si>
  <si>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</si>
  <si>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</si>
  <si>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 191 D.Lgs. 50/2016</t>
  </si>
  <si>
    <r>
      <t>Disponibilità finanziaria</t>
    </r>
    <r>
      <rPr>
        <sz val="10"/>
        <rFont val="Arial"/>
        <family val="2"/>
      </rPr>
      <t xml:space="preserve"> (1)</t>
    </r>
  </si>
  <si>
    <r>
      <t>Importo Totale</t>
    </r>
    <r>
      <rPr>
        <sz val="10"/>
        <rFont val="Arial"/>
        <family val="2"/>
      </rPr>
      <t xml:space="preserve"> (2)</t>
    </r>
  </si>
  <si>
    <t>Importo complessivo lavori (2)</t>
  </si>
  <si>
    <r>
      <t>L'opera è attualmente fruibile</t>
    </r>
    <r>
      <rPr>
        <b/>
        <strike/>
        <sz val="10"/>
        <color indexed="8"/>
        <rFont val="Arial"/>
        <family val="2"/>
      </rPr>
      <t>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parzialmente, </t>
    </r>
    <r>
      <rPr>
        <b/>
        <sz val="10"/>
        <color indexed="8"/>
        <rFont val="Arial"/>
        <family val="2"/>
      </rPr>
      <t>dalla collettività?</t>
    </r>
  </si>
  <si>
    <r>
      <t xml:space="preserve">(1) Codice obbligatorio: numero immobile = cf amministrazione + prima annualità del primo programma nel quale l'immobile è stato inserito </t>
    </r>
    <r>
      <rPr>
        <sz val="10"/>
        <color indexed="8"/>
        <rFont val="Arial"/>
        <family val="2"/>
      </rPr>
      <t>+ progressivo di 5 cifre</t>
    </r>
  </si>
  <si>
    <t>--</t>
  </si>
  <si>
    <t>Responsabile del procedimento (4)</t>
  </si>
  <si>
    <t>AMB</t>
  </si>
  <si>
    <t>URB</t>
  </si>
  <si>
    <t>ADN</t>
  </si>
  <si>
    <t>SI</t>
  </si>
  <si>
    <r>
      <t xml:space="preserve">DELL'AMMINISTRAZIONE: </t>
    </r>
    <r>
      <rPr>
        <b/>
        <sz val="14"/>
        <color indexed="60"/>
        <rFont val="Arial"/>
        <family val="2"/>
      </rPr>
      <t>COMUNE DI FORINO</t>
    </r>
  </si>
  <si>
    <t>F.TO ARCH. FRANCESCO GRASSO</t>
  </si>
  <si>
    <r>
      <t xml:space="preserve">ALLEGATO I - SCHEDA B: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</si>
  <si>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DELL'AMMINISTRAZIONE </t>
    </r>
    <r>
      <rPr>
        <b/>
        <sz val="14"/>
        <color indexed="60"/>
        <rFont val="Arial"/>
        <family val="2"/>
      </rPr>
      <t>COMUNE DI FORINO</t>
    </r>
  </si>
  <si>
    <t>ARCH. FRANCESCO GRASSO</t>
  </si>
  <si>
    <r>
      <t xml:space="preserve">ALLEGATO I - SCHEDA C :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</si>
  <si>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</si>
  <si>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Primo anno
</t>
    </r>
    <r>
      <rPr>
        <b/>
        <sz val="10"/>
        <color indexed="60"/>
        <rFont val="Arial"/>
        <family val="2"/>
      </rPr>
      <t>(2021)</t>
    </r>
  </si>
  <si>
    <r>
      <t xml:space="preserve">Secondo anno
</t>
    </r>
    <r>
      <rPr>
        <b/>
        <sz val="10"/>
        <color indexed="60"/>
        <rFont val="Arial"/>
        <family val="2"/>
      </rPr>
      <t>(2022)</t>
    </r>
  </si>
  <si>
    <r>
      <t xml:space="preserve">Terzo anno
</t>
    </r>
    <r>
      <rPr>
        <b/>
        <sz val="10"/>
        <color indexed="60"/>
        <rFont val="Arial"/>
        <family val="2"/>
      </rPr>
      <t>(2023)</t>
    </r>
  </si>
  <si>
    <t>L80006850640201900003</t>
  </si>
  <si>
    <t>Grasso Francesco</t>
  </si>
  <si>
    <t>Ristrutturazione</t>
  </si>
  <si>
    <t>Sociali e scolastiche</t>
  </si>
  <si>
    <t>Lavori di adeguamento sismico scuola media E.Botto Picella</t>
  </si>
  <si>
    <t>Ampliamento o potenziamento</t>
  </si>
  <si>
    <t>Difesa del suolo</t>
  </si>
  <si>
    <t xml:space="preserve">"INTERVENTI DI MITIGAZIONE DEL RISCHIO
IDRAULICO IN LOCALITA' SAN GIOVANNI ALLE
PESCARE"
</t>
  </si>
  <si>
    <t xml:space="preserve">"INTERVENTI DI MESSA IN SICUREZZA DAL
RISCHIO IDRAULICO IN LOCALITA' CELZI"
</t>
  </si>
  <si>
    <t xml:space="preserve">"PROGETTO DI RIORDINO E POTENZIAMENTO 
DELLA RETE DI CANALI ARTIFICIALI DEL COMUNE DI FORINO"
</t>
  </si>
  <si>
    <t>NO</t>
  </si>
  <si>
    <t>Sport, spettacolo e tempo libero</t>
  </si>
  <si>
    <t>Rigenerazione - completamento e adeguamento dell'area sportiva polivalente sita in via Vaticali</t>
  </si>
  <si>
    <t>L80006850640201900002</t>
  </si>
  <si>
    <t>Tironese Maurizio</t>
  </si>
  <si>
    <t>Risorse idriche</t>
  </si>
  <si>
    <t>lavori di completamento reti fognarie</t>
  </si>
  <si>
    <t>L80006850640201900004</t>
  </si>
  <si>
    <t>Altro</t>
  </si>
  <si>
    <t>Pubblica sicurezza</t>
  </si>
  <si>
    <t>installazione videosorveglianza</t>
  </si>
  <si>
    <t>L80006850640201900005</t>
  </si>
  <si>
    <t>Nuova realizzazione</t>
  </si>
  <si>
    <t>realizzazione della rete fognaria in localita' Borgo Castello</t>
  </si>
  <si>
    <t>L80006850640202000001</t>
  </si>
  <si>
    <t>H27H19002300001</t>
  </si>
  <si>
    <t>Violante Domenico</t>
  </si>
  <si>
    <t>Strade</t>
  </si>
  <si>
    <t>LAVORI DI SISTEMAZIONE, ADEGUAMENTO E MESSA IN SICUREZZA STRADE COMUNALI</t>
  </si>
  <si>
    <t>L80006850640202000002</t>
  </si>
  <si>
    <t>H23H19001050001</t>
  </si>
  <si>
    <t>LAVORI DI DEMOLIZIONE E RICOSTRUZIONE SCUOLA ALLA FRAZIONE PETRURO</t>
  </si>
  <si>
    <t>L80006850640202000003</t>
  </si>
  <si>
    <t>H27H19002310001</t>
  </si>
  <si>
    <t>LAVORI DI SISTEMAZIONE, ADEGUAMENTO E MESSA IN SICUREZZA STRADE PROVINCIALI</t>
  </si>
  <si>
    <t>L80006850640201900006</t>
  </si>
  <si>
    <t>Lavori di sistemazione, adeguamento e ripristino della strada rurale Noce della Guappessa</t>
  </si>
  <si>
    <t>L80006850640201900007</t>
  </si>
  <si>
    <t>lavori per la realizzazione di un centro polifunzionale in
localita' Casaldamato</t>
  </si>
  <si>
    <t>L80006850640201900008</t>
  </si>
  <si>
    <t>Recupero</t>
  </si>
  <si>
    <t>Protezione valorizzazione e fruizione dell'ambiente</t>
  </si>
  <si>
    <t>Realizzazione percorsi turistici e attività divulgativa di promozione del territorio</t>
  </si>
  <si>
    <t>L80006850640201900012</t>
  </si>
  <si>
    <t>Lavori per il completamento struttura polivalente</t>
  </si>
  <si>
    <t>803,000.00</t>
  </si>
  <si>
    <t>L80006850640201900013</t>
  </si>
  <si>
    <t>Lavori di costruzione strada di collegamento Via Roma - Via Mazzei</t>
  </si>
  <si>
    <t>L80006850640201900014</t>
  </si>
  <si>
    <t>lavori di sistemazione idrogeologica e idraulica scolante</t>
  </si>
  <si>
    <t>L80006850640201900009</t>
  </si>
  <si>
    <t>Sistemazione adeguamento e ripristino della strada rurale Martignano</t>
  </si>
  <si>
    <r>
      <t xml:space="preserve">ALLEGATO I - SCHEDA E: PROGRAMMA TRIENNALE DELLE OPERE PUBBLICHE </t>
    </r>
    <r>
      <rPr>
        <b/>
        <sz val="14"/>
        <color indexed="60"/>
        <rFont val="Arial"/>
        <family val="2"/>
      </rPr>
      <t>2021/2023</t>
    </r>
  </si>
  <si>
    <t>Arch. Francesco Grasso</t>
  </si>
  <si>
    <t xml:space="preserve">"PROGETTO DI RIORDINO E POTENZIAMENTO DELLA RETE DI CANALI ARTIFICIALI DEL COMUNE DI FORINO"
</t>
  </si>
  <si>
    <t xml:space="preserve">"INTERVENTI DI MITIGAZIONE DEL RISCHIO IDRAULICO IN LOCALITA' SAN GIOVANNI ALLE PESCARE"
</t>
  </si>
  <si>
    <t>F.to Arch. Francesco Grasso</t>
  </si>
  <si>
    <r>
      <t xml:space="preserve">ALLEGATO I - SCHEDA F: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</si>
  <si>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ALLEGATO I - SCHEDA A : PROGRAMMA TRIENNALE DELLE OPERE PUBBLICHE </t>
    </r>
    <r>
      <rPr>
        <b/>
        <sz val="14"/>
        <color indexed="60"/>
        <rFont val="Arial"/>
        <family val="2"/>
      </rPr>
      <t>2021/2023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</si>
</sst>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"/>
    <numFmt numFmtId="173" formatCode="#,##0.00\ &quot;€&quot;"/>
    <numFmt numFmtId="174" formatCode="#,##0.00\ _€"/>
    <numFmt numFmtId="175" formatCode="#,##0_ ;[Red]\-#,##0\ 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b/>
      <strike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6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color indexed="6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2">
    <xf numFmtId="4" fontId="0" fillId="0" borderId="0" xfId="0" applyNumberFormat="1" applyAlignment="1">
      <alignment wrapText="1"/>
    </xf>
    <xf numFmtId="4" fontId="67" fillId="0" borderId="0" xfId="0" applyNumberFormat="1" applyFont="1" applyAlignment="1">
      <alignment wrapText="1"/>
    </xf>
    <xf numFmtId="0" fontId="67" fillId="0" borderId="0" xfId="0" applyFont="1" applyBorder="1" applyAlignment="1">
      <alignment horizontal="center" vertical="center"/>
    </xf>
    <xf numFmtId="4" fontId="67" fillId="0" borderId="0" xfId="0" applyNumberFormat="1" applyFont="1" applyBorder="1" applyAlignment="1" quotePrefix="1">
      <alignment vertical="center"/>
    </xf>
    <xf numFmtId="0" fontId="67" fillId="0" borderId="0" xfId="0" applyFont="1" applyAlignment="1">
      <alignment/>
    </xf>
    <xf numFmtId="4" fontId="67" fillId="0" borderId="0" xfId="0" applyNumberFormat="1" applyFont="1" applyFill="1" applyBorder="1" applyAlignment="1">
      <alignment wrapText="1"/>
    </xf>
    <xf numFmtId="4" fontId="67" fillId="0" borderId="0" xfId="0" applyNumberFormat="1" applyFont="1" applyBorder="1" applyAlignment="1">
      <alignment horizontal="center" vertical="center" wrapText="1"/>
    </xf>
    <xf numFmtId="4" fontId="68" fillId="0" borderId="0" xfId="0" applyNumberFormat="1" applyFont="1" applyAlignment="1">
      <alignment wrapText="1"/>
    </xf>
    <xf numFmtId="4" fontId="67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67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7" fillId="0" borderId="0" xfId="0" applyNumberFormat="1" applyFont="1" applyBorder="1" applyAlignment="1">
      <alignment/>
    </xf>
    <xf numFmtId="4" fontId="69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Alignment="1">
      <alignment vertical="center" wrapText="1"/>
    </xf>
    <xf numFmtId="4" fontId="67" fillId="33" borderId="11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Border="1" applyAlignment="1">
      <alignment vertical="center"/>
    </xf>
    <xf numFmtId="4" fontId="67" fillId="0" borderId="0" xfId="0" applyNumberFormat="1" applyFont="1" applyAlignment="1" quotePrefix="1">
      <alignment horizontal="left" vertical="center" wrapText="1"/>
    </xf>
    <xf numFmtId="4" fontId="68" fillId="34" borderId="0" xfId="0" applyNumberFormat="1" applyFont="1" applyFill="1" applyAlignment="1">
      <alignment vertical="center" wrapText="1"/>
    </xf>
    <xf numFmtId="4" fontId="67" fillId="0" borderId="0" xfId="0" applyNumberFormat="1" applyFont="1" applyBorder="1" applyAlignment="1">
      <alignment vertical="center" wrapText="1"/>
    </xf>
    <xf numFmtId="4" fontId="67" fillId="0" borderId="0" xfId="0" applyNumberFormat="1" applyFont="1" applyBorder="1" applyAlignment="1">
      <alignment horizontal="left" vertical="center" wrapText="1"/>
    </xf>
    <xf numFmtId="4" fontId="68" fillId="0" borderId="0" xfId="0" applyNumberFormat="1" applyFont="1" applyAlignment="1">
      <alignment vertical="center" wrapText="1"/>
    </xf>
    <xf numFmtId="4" fontId="67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67" fillId="0" borderId="11" xfId="0" applyFont="1" applyBorder="1" applyAlignment="1">
      <alignment horizontal="center" vertical="center"/>
    </xf>
    <xf numFmtId="4" fontId="68" fillId="0" borderId="0" xfId="0" applyNumberFormat="1" applyFont="1" applyBorder="1" applyAlignment="1">
      <alignment vertical="center"/>
    </xf>
    <xf numFmtId="4" fontId="70" fillId="0" borderId="0" xfId="0" applyNumberFormat="1" applyFont="1" applyAlignment="1">
      <alignment horizontal="justify" vertical="center" wrapText="1"/>
    </xf>
    <xf numFmtId="4" fontId="0" fillId="0" borderId="0" xfId="0" applyNumberFormat="1" applyFont="1" applyFill="1" applyAlignment="1" quotePrefix="1">
      <alignment vertical="center"/>
    </xf>
    <xf numFmtId="4" fontId="67" fillId="0" borderId="0" xfId="0" applyNumberFormat="1" applyFont="1" applyFill="1" applyAlignment="1" quotePrefix="1">
      <alignment/>
    </xf>
    <xf numFmtId="4" fontId="67" fillId="0" borderId="0" xfId="0" applyNumberFormat="1" applyFont="1" applyAlignment="1">
      <alignment/>
    </xf>
    <xf numFmtId="4" fontId="0" fillId="0" borderId="0" xfId="0" applyNumberFormat="1" applyFont="1" applyFill="1" applyAlignment="1" quotePrefix="1">
      <alignment/>
    </xf>
    <xf numFmtId="4" fontId="68" fillId="34" borderId="0" xfId="0" applyNumberFormat="1" applyFont="1" applyFill="1" applyAlignment="1">
      <alignment/>
    </xf>
    <xf numFmtId="4" fontId="67" fillId="0" borderId="0" xfId="0" applyNumberFormat="1" applyFont="1" applyAlignment="1" quotePrefix="1">
      <alignment horizontal="left"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 horizontal="left"/>
    </xf>
    <xf numFmtId="4" fontId="67" fillId="0" borderId="0" xfId="0" applyNumberFormat="1" applyFont="1" applyAlignment="1" quotePrefix="1">
      <alignment/>
    </xf>
    <xf numFmtId="0" fontId="67" fillId="0" borderId="0" xfId="0" applyFont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Alignment="1" quotePrefix="1">
      <alignment vertical="center"/>
    </xf>
    <xf numFmtId="4" fontId="0" fillId="0" borderId="0" xfId="0" applyNumberFormat="1" applyFont="1" applyAlignment="1" quotePrefix="1">
      <alignment vertical="center"/>
    </xf>
    <xf numFmtId="4" fontId="67" fillId="0" borderId="0" xfId="0" applyNumberFormat="1" applyFont="1" applyAlignment="1" quotePrefix="1">
      <alignment horizontal="left" vertical="center"/>
    </xf>
    <xf numFmtId="4" fontId="68" fillId="33" borderId="0" xfId="0" applyNumberFormat="1" applyFont="1" applyFill="1" applyBorder="1" applyAlignment="1">
      <alignment horizontal="left" vertical="center"/>
    </xf>
    <xf numFmtId="0" fontId="67" fillId="0" borderId="0" xfId="0" applyFont="1" applyAlignment="1">
      <alignment vertical="center"/>
    </xf>
    <xf numFmtId="4" fontId="68" fillId="33" borderId="13" xfId="0" applyNumberFormat="1" applyFont="1" applyFill="1" applyBorder="1" applyAlignment="1">
      <alignment vertical="center"/>
    </xf>
    <xf numFmtId="4" fontId="68" fillId="33" borderId="14" xfId="0" applyNumberFormat="1" applyFont="1" applyFill="1" applyBorder="1" applyAlignment="1">
      <alignment vertical="center"/>
    </xf>
    <xf numFmtId="4" fontId="68" fillId="33" borderId="15" xfId="0" applyNumberFormat="1" applyFont="1" applyFill="1" applyBorder="1" applyAlignment="1">
      <alignment vertical="center"/>
    </xf>
    <xf numFmtId="4" fontId="71" fillId="0" borderId="16" xfId="0" applyNumberFormat="1" applyFont="1" applyBorder="1" applyAlignment="1">
      <alignment vertical="center"/>
    </xf>
    <xf numFmtId="4" fontId="71" fillId="0" borderId="17" xfId="0" applyNumberFormat="1" applyFont="1" applyBorder="1" applyAlignment="1">
      <alignment vertical="center"/>
    </xf>
    <xf numFmtId="4" fontId="71" fillId="0" borderId="18" xfId="0" applyNumberFormat="1" applyFont="1" applyBorder="1" applyAlignment="1">
      <alignment vertical="center"/>
    </xf>
    <xf numFmtId="4" fontId="71" fillId="0" borderId="0" xfId="0" applyNumberFormat="1" applyFont="1" applyBorder="1" applyAlignment="1">
      <alignment vertical="center"/>
    </xf>
    <xf numFmtId="4" fontId="67" fillId="0" borderId="13" xfId="0" applyNumberFormat="1" applyFont="1" applyBorder="1" applyAlignment="1">
      <alignment vertical="center"/>
    </xf>
    <xf numFmtId="4" fontId="67" fillId="0" borderId="14" xfId="0" applyNumberFormat="1" applyFont="1" applyBorder="1" applyAlignment="1">
      <alignment vertical="center"/>
    </xf>
    <xf numFmtId="4" fontId="67" fillId="0" borderId="15" xfId="0" applyNumberFormat="1" applyFont="1" applyBorder="1" applyAlignment="1">
      <alignment vertical="center"/>
    </xf>
    <xf numFmtId="4" fontId="67" fillId="0" borderId="10" xfId="0" applyNumberFormat="1" applyFont="1" applyBorder="1" applyAlignment="1">
      <alignment vertical="center"/>
    </xf>
    <xf numFmtId="4" fontId="68" fillId="0" borderId="13" xfId="0" applyNumberFormat="1" applyFont="1" applyBorder="1" applyAlignment="1">
      <alignment vertical="center"/>
    </xf>
    <xf numFmtId="4" fontId="68" fillId="0" borderId="14" xfId="0" applyNumberFormat="1" applyFont="1" applyBorder="1" applyAlignment="1">
      <alignment vertical="center"/>
    </xf>
    <xf numFmtId="4" fontId="68" fillId="0" borderId="15" xfId="0" applyNumberFormat="1" applyFont="1" applyBorder="1" applyAlignment="1">
      <alignment vertical="center"/>
    </xf>
    <xf numFmtId="4" fontId="71" fillId="0" borderId="13" xfId="0" applyNumberFormat="1" applyFont="1" applyBorder="1" applyAlignment="1">
      <alignment vertical="center"/>
    </xf>
    <xf numFmtId="4" fontId="71" fillId="0" borderId="14" xfId="0" applyNumberFormat="1" applyFont="1" applyBorder="1" applyAlignment="1">
      <alignment vertical="center"/>
    </xf>
    <xf numFmtId="4" fontId="72" fillId="0" borderId="14" xfId="0" applyNumberFormat="1" applyFont="1" applyBorder="1" applyAlignment="1">
      <alignment horizontal="center" vertical="center"/>
    </xf>
    <xf numFmtId="4" fontId="72" fillId="0" borderId="15" xfId="0" applyNumberFormat="1" applyFont="1" applyBorder="1" applyAlignment="1">
      <alignment horizontal="center" vertical="center"/>
    </xf>
    <xf numFmtId="4" fontId="72" fillId="0" borderId="13" xfId="0" applyNumberFormat="1" applyFont="1" applyBorder="1" applyAlignment="1">
      <alignment vertical="center"/>
    </xf>
    <xf numFmtId="4" fontId="72" fillId="0" borderId="15" xfId="0" applyNumberFormat="1" applyFont="1" applyBorder="1" applyAlignment="1">
      <alignment vertical="center"/>
    </xf>
    <xf numFmtId="4" fontId="67" fillId="0" borderId="11" xfId="0" applyNumberFormat="1" applyFont="1" applyBorder="1" applyAlignment="1">
      <alignment vertical="center"/>
    </xf>
    <xf numFmtId="4" fontId="68" fillId="33" borderId="0" xfId="0" applyNumberFormat="1" applyFont="1" applyFill="1" applyAlignment="1">
      <alignment/>
    </xf>
    <xf numFmtId="4" fontId="16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 quotePrefix="1">
      <alignment horizontal="center" vertical="center" wrapText="1"/>
    </xf>
    <xf numFmtId="4" fontId="68" fillId="0" borderId="0" xfId="0" applyNumberFormat="1" applyFont="1" applyFill="1" applyBorder="1" applyAlignment="1">
      <alignment horizontal="center" vertical="center" wrapText="1"/>
    </xf>
    <xf numFmtId="4" fontId="73" fillId="33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174" fontId="67" fillId="0" borderId="11" xfId="0" applyNumberFormat="1" applyFont="1" applyFill="1" applyBorder="1" applyAlignment="1">
      <alignment horizontal="center" vertical="center"/>
    </xf>
    <xf numFmtId="4" fontId="69" fillId="0" borderId="0" xfId="0" applyNumberFormat="1" applyFont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174" fontId="74" fillId="0" borderId="11" xfId="0" applyNumberFormat="1" applyFont="1" applyFill="1" applyBorder="1" applyAlignment="1">
      <alignment horizontal="center" vertical="center"/>
    </xf>
    <xf numFmtId="174" fontId="19" fillId="0" borderId="11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4" fontId="67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72" fillId="0" borderId="11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67" fillId="0" borderId="11" xfId="0" applyFont="1" applyFill="1" applyBorder="1" applyAlignment="1" quotePrefix="1">
      <alignment horizontal="center" vertical="center" wrapText="1"/>
    </xf>
    <xf numFmtId="0" fontId="67" fillId="0" borderId="11" xfId="0" applyFont="1" applyFill="1" applyBorder="1" applyAlignment="1">
      <alignment vertical="center" wrapText="1"/>
    </xf>
    <xf numFmtId="4" fontId="67" fillId="0" borderId="11" xfId="0" applyNumberFormat="1" applyFont="1" applyFill="1" applyBorder="1" applyAlignment="1">
      <alignment vertical="center" wrapText="1"/>
    </xf>
    <xf numFmtId="49" fontId="67" fillId="0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67" fillId="0" borderId="0" xfId="0" applyNumberFormat="1" applyFont="1" applyFill="1" applyAlignment="1">
      <alignment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4" fontId="75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67" fillId="0" borderId="11" xfId="0" applyFont="1" applyBorder="1" applyAlignment="1" quotePrefix="1">
      <alignment horizontal="center" vertical="center"/>
    </xf>
    <xf numFmtId="0" fontId="67" fillId="0" borderId="11" xfId="0" applyFont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4" fontId="67" fillId="0" borderId="0" xfId="0" applyNumberFormat="1" applyFont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4" fontId="76" fillId="33" borderId="11" xfId="0" applyNumberFormat="1" applyFont="1" applyFill="1" applyBorder="1" applyAlignment="1">
      <alignment horizontal="center" vertical="center" wrapText="1"/>
    </xf>
    <xf numFmtId="4" fontId="77" fillId="33" borderId="11" xfId="0" applyNumberFormat="1" applyFont="1" applyFill="1" applyBorder="1" applyAlignment="1">
      <alignment horizontal="center" vertical="center" wrapText="1"/>
    </xf>
    <xf numFmtId="4" fontId="77" fillId="0" borderId="0" xfId="0" applyNumberFormat="1" applyFont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justify" wrapText="1"/>
    </xf>
    <xf numFmtId="4" fontId="67" fillId="0" borderId="11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distributed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Alignment="1" quotePrefix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" fontId="68" fillId="0" borderId="11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4" fontId="68" fillId="0" borderId="12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67" fillId="0" borderId="0" xfId="0" applyNumberFormat="1" applyFont="1" applyAlignment="1" quotePrefix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4" fontId="67" fillId="0" borderId="0" xfId="0" applyNumberFormat="1" applyFont="1" applyAlignment="1">
      <alignment horizontal="left" vertical="center" wrapText="1"/>
    </xf>
    <xf numFmtId="4" fontId="78" fillId="0" borderId="11" xfId="0" applyNumberFormat="1" applyFont="1" applyBorder="1" applyAlignment="1">
      <alignment horizontal="center" vertical="center"/>
    </xf>
    <xf numFmtId="4" fontId="79" fillId="0" borderId="11" xfId="0" applyNumberFormat="1" applyFont="1" applyBorder="1" applyAlignment="1">
      <alignment vertical="center"/>
    </xf>
    <xf numFmtId="4" fontId="68" fillId="0" borderId="20" xfId="0" applyNumberFormat="1" applyFont="1" applyBorder="1" applyAlignment="1">
      <alignment horizontal="center" vertical="center" wrapText="1"/>
    </xf>
    <xf numFmtId="4" fontId="68" fillId="0" borderId="21" xfId="0" applyNumberFormat="1" applyFont="1" applyBorder="1" applyAlignment="1">
      <alignment horizontal="center" vertical="center" wrapText="1"/>
    </xf>
    <xf numFmtId="4" fontId="68" fillId="0" borderId="16" xfId="0" applyNumberFormat="1" applyFont="1" applyBorder="1" applyAlignment="1">
      <alignment horizontal="center" vertical="center" wrapText="1"/>
    </xf>
    <xf numFmtId="4" fontId="68" fillId="0" borderId="18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67" fillId="0" borderId="11" xfId="0" applyNumberFormat="1" applyFont="1" applyBorder="1" applyAlignment="1">
      <alignment vertical="center" wrapText="1"/>
    </xf>
    <xf numFmtId="4" fontId="67" fillId="0" borderId="0" xfId="0" applyNumberFormat="1" applyFont="1" applyBorder="1" applyAlignment="1">
      <alignment horizontal="left" vertical="center" wrapText="1"/>
    </xf>
    <xf numFmtId="4" fontId="67" fillId="0" borderId="0" xfId="0" applyNumberFormat="1" applyFont="1" applyBorder="1" applyAlignment="1">
      <alignment horizontal="left" vertical="center"/>
    </xf>
    <xf numFmtId="4" fontId="71" fillId="0" borderId="13" xfId="0" applyNumberFormat="1" applyFont="1" applyBorder="1" applyAlignment="1">
      <alignment horizontal="left" vertical="center" wrapText="1"/>
    </xf>
    <xf numFmtId="4" fontId="71" fillId="0" borderId="14" xfId="0" applyNumberFormat="1" applyFont="1" applyBorder="1" applyAlignment="1">
      <alignment horizontal="left" vertical="center" wrapText="1"/>
    </xf>
    <xf numFmtId="4" fontId="71" fillId="0" borderId="15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vertical="center" wrapText="1"/>
    </xf>
    <xf numFmtId="4" fontId="67" fillId="0" borderId="0" xfId="0" applyNumberFormat="1" applyFont="1" applyAlignment="1">
      <alignment horizontal="left" vertical="center"/>
    </xf>
    <xf numFmtId="4" fontId="71" fillId="0" borderId="11" xfId="0" applyNumberFormat="1" applyFont="1" applyBorder="1" applyAlignment="1">
      <alignment horizontal="left" vertical="center" wrapText="1"/>
    </xf>
    <xf numFmtId="4" fontId="68" fillId="33" borderId="11" xfId="0" applyNumberFormat="1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4" fontId="68" fillId="0" borderId="0" xfId="0" applyNumberFormat="1" applyFont="1" applyBorder="1" applyAlignment="1">
      <alignment horizontal="left" vertical="center"/>
    </xf>
    <xf numFmtId="4" fontId="67" fillId="0" borderId="0" xfId="0" applyNumberFormat="1" applyFont="1" applyBorder="1" applyAlignment="1">
      <alignment/>
    </xf>
    <xf numFmtId="4" fontId="67" fillId="0" borderId="11" xfId="0" applyNumberFormat="1" applyFont="1" applyBorder="1" applyAlignment="1">
      <alignment wrapText="1"/>
    </xf>
    <xf numFmtId="4" fontId="4" fillId="0" borderId="2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78" fillId="0" borderId="13" xfId="0" applyNumberFormat="1" applyFont="1" applyBorder="1" applyAlignment="1">
      <alignment horizontal="center" vertical="center"/>
    </xf>
    <xf numFmtId="4" fontId="78" fillId="0" borderId="14" xfId="0" applyNumberFormat="1" applyFont="1" applyBorder="1" applyAlignment="1">
      <alignment horizontal="center" vertical="center"/>
    </xf>
    <xf numFmtId="4" fontId="78" fillId="0" borderId="15" xfId="0" applyNumberFormat="1" applyFont="1" applyBorder="1" applyAlignment="1">
      <alignment horizontal="center" vertical="center"/>
    </xf>
    <xf numFmtId="4" fontId="68" fillId="0" borderId="13" xfId="0" applyNumberFormat="1" applyFont="1" applyBorder="1" applyAlignment="1">
      <alignment horizontal="center" vertical="center"/>
    </xf>
    <xf numFmtId="4" fontId="68" fillId="0" borderId="14" xfId="0" applyNumberFormat="1" applyFont="1" applyBorder="1" applyAlignment="1">
      <alignment horizontal="center" vertical="center"/>
    </xf>
    <xf numFmtId="4" fontId="68" fillId="0" borderId="15" xfId="0" applyNumberFormat="1" applyFont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 textRotation="90" wrapText="1"/>
    </xf>
    <xf numFmtId="4" fontId="67" fillId="0" borderId="11" xfId="0" applyNumberFormat="1" applyFont="1" applyBorder="1" applyAlignment="1">
      <alignment vertical="center" textRotation="90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/>
    </xf>
    <xf numFmtId="4" fontId="68" fillId="0" borderId="22" xfId="0" applyNumberFormat="1" applyFont="1" applyBorder="1" applyAlignment="1">
      <alignment horizontal="center" vertical="center"/>
    </xf>
    <xf numFmtId="4" fontId="68" fillId="0" borderId="12" xfId="0" applyNumberFormat="1" applyFont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Fill="1" applyBorder="1" applyAlignment="1">
      <alignment horizontal="center" vertical="center" wrapText="1"/>
    </xf>
    <xf numFmtId="4" fontId="68" fillId="0" borderId="12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center" vertical="center" textRotation="90" wrapText="1"/>
    </xf>
    <xf numFmtId="4" fontId="68" fillId="0" borderId="22" xfId="0" applyNumberFormat="1" applyFont="1" applyFill="1" applyBorder="1" applyAlignment="1">
      <alignment horizontal="center" vertical="center" textRotation="90" wrapText="1"/>
    </xf>
    <xf numFmtId="4" fontId="68" fillId="0" borderId="12" xfId="0" applyNumberFormat="1" applyFont="1" applyFill="1" applyBorder="1" applyAlignment="1">
      <alignment horizontal="center" vertical="center" textRotation="90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 textRotation="90" wrapText="1"/>
    </xf>
    <xf numFmtId="4" fontId="68" fillId="0" borderId="22" xfId="0" applyNumberFormat="1" applyFont="1" applyBorder="1" applyAlignment="1">
      <alignment horizontal="center" vertical="center" textRotation="90" wrapText="1"/>
    </xf>
    <xf numFmtId="4" fontId="68" fillId="0" borderId="12" xfId="0" applyNumberFormat="1" applyFont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22" xfId="0" applyNumberFormat="1" applyFont="1" applyFill="1" applyBorder="1" applyAlignment="1">
      <alignment horizontal="center" vertical="center" textRotation="90" wrapText="1"/>
    </xf>
    <xf numFmtId="4" fontId="4" fillId="0" borderId="23" xfId="0" applyNumberFormat="1" applyFont="1" applyFill="1" applyBorder="1" applyAlignment="1">
      <alignment horizontal="center" vertical="center" textRotation="90" wrapText="1"/>
    </xf>
    <xf numFmtId="4" fontId="68" fillId="0" borderId="23" xfId="0" applyNumberFormat="1" applyFont="1" applyFill="1" applyBorder="1" applyAlignment="1">
      <alignment horizontal="center" vertical="center" textRotation="90" wrapText="1"/>
    </xf>
    <xf numFmtId="4" fontId="68" fillId="0" borderId="23" xfId="0" applyNumberFormat="1" applyFont="1" applyBorder="1" applyAlignment="1">
      <alignment horizontal="center" vertical="center" textRotation="90" wrapText="1"/>
    </xf>
    <xf numFmtId="4" fontId="0" fillId="0" borderId="10" xfId="0" applyNumberFormat="1" applyFont="1" applyBorder="1" applyAlignment="1">
      <alignment horizontal="center" vertical="center" textRotation="90" wrapText="1"/>
    </xf>
    <xf numFmtId="4" fontId="0" fillId="0" borderId="23" xfId="0" applyNumberFormat="1" applyFont="1" applyBorder="1" applyAlignment="1">
      <alignment horizontal="center" vertical="center" textRotation="90" wrapText="1"/>
    </xf>
    <xf numFmtId="4" fontId="67" fillId="0" borderId="10" xfId="0" applyNumberFormat="1" applyFont="1" applyBorder="1" applyAlignment="1">
      <alignment horizontal="center" vertical="center"/>
    </xf>
    <xf numFmtId="4" fontId="67" fillId="0" borderId="12" xfId="0" applyNumberFormat="1" applyFont="1" applyBorder="1" applyAlignment="1">
      <alignment horizontal="center" vertical="center"/>
    </xf>
    <xf numFmtId="4" fontId="68" fillId="0" borderId="11" xfId="0" applyNumberFormat="1" applyFont="1" applyBorder="1" applyAlignment="1">
      <alignment horizontal="center" vertical="center"/>
    </xf>
    <xf numFmtId="4" fontId="67" fillId="0" borderId="11" xfId="0" applyNumberFormat="1" applyFont="1" applyBorder="1" applyAlignment="1">
      <alignment/>
    </xf>
    <xf numFmtId="0" fontId="68" fillId="0" borderId="11" xfId="0" applyFont="1" applyBorder="1" applyAlignment="1">
      <alignment horizontal="center" vertical="center" wrapText="1"/>
    </xf>
    <xf numFmtId="4" fontId="67" fillId="0" borderId="22" xfId="0" applyNumberFormat="1" applyFont="1" applyBorder="1" applyAlignment="1">
      <alignment horizontal="center" vertical="center" wrapText="1"/>
    </xf>
    <xf numFmtId="4" fontId="67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73.28125" style="22" customWidth="1"/>
    <col min="2" max="4" width="16.7109375" style="22" customWidth="1"/>
    <col min="5" max="5" width="23.7109375" style="22" customWidth="1"/>
    <col min="6" max="6" width="9.140625" style="22" customWidth="1"/>
    <col min="7" max="7" width="14.8515625" style="22" customWidth="1"/>
    <col min="8" max="8" width="14.00390625" style="22" customWidth="1"/>
    <col min="9" max="9" width="16.28125" style="22" customWidth="1"/>
    <col min="10" max="16384" width="9.140625" style="22" customWidth="1"/>
  </cols>
  <sheetData>
    <row r="1" spans="1:5" ht="19.5" customHeight="1">
      <c r="A1" s="122" t="s">
        <v>323</v>
      </c>
      <c r="B1" s="98"/>
      <c r="C1" s="98"/>
      <c r="D1" s="98"/>
      <c r="E1" s="98"/>
    </row>
    <row r="2" spans="1:5" ht="18">
      <c r="A2" s="120" t="s">
        <v>255</v>
      </c>
      <c r="B2" s="100"/>
      <c r="C2" s="100"/>
      <c r="D2" s="100"/>
      <c r="E2" s="100"/>
    </row>
    <row r="3" spans="1:5" ht="15.75">
      <c r="A3" s="121" t="s">
        <v>0</v>
      </c>
      <c r="B3" s="99"/>
      <c r="C3" s="99"/>
      <c r="D3" s="99"/>
      <c r="E3" s="99"/>
    </row>
    <row r="4" spans="1:5" ht="18">
      <c r="A4" s="122" t="s">
        <v>229</v>
      </c>
      <c r="B4" s="99"/>
      <c r="C4" s="99"/>
      <c r="D4" s="99"/>
      <c r="E4" s="99"/>
    </row>
    <row r="6" spans="1:5" ht="12.75">
      <c r="A6" s="139" t="s">
        <v>1</v>
      </c>
      <c r="B6" s="139" t="s">
        <v>2</v>
      </c>
      <c r="C6" s="140"/>
      <c r="D6" s="140"/>
      <c r="E6" s="140"/>
    </row>
    <row r="7" spans="1:5" ht="12.75">
      <c r="A7" s="140"/>
      <c r="B7" s="139" t="s">
        <v>244</v>
      </c>
      <c r="C7" s="140"/>
      <c r="D7" s="140"/>
      <c r="E7" s="139" t="s">
        <v>245</v>
      </c>
    </row>
    <row r="8" spans="1:5" ht="12.75">
      <c r="A8" s="140"/>
      <c r="B8" s="11" t="s">
        <v>3</v>
      </c>
      <c r="C8" s="11" t="s">
        <v>4</v>
      </c>
      <c r="D8" s="11" t="s">
        <v>5</v>
      </c>
      <c r="E8" s="140"/>
    </row>
    <row r="9" spans="1:6" ht="28.5" customHeight="1">
      <c r="A9" s="18" t="s">
        <v>238</v>
      </c>
      <c r="B9" s="113">
        <v>0</v>
      </c>
      <c r="C9" s="113"/>
      <c r="D9" s="113">
        <v>0</v>
      </c>
      <c r="E9" s="116">
        <f>SUM(B9:D9)</f>
        <v>0</v>
      </c>
      <c r="F9" s="19"/>
    </row>
    <row r="10" spans="1:5" ht="25.5" customHeight="1">
      <c r="A10" s="18" t="s">
        <v>239</v>
      </c>
      <c r="B10" s="113">
        <v>0</v>
      </c>
      <c r="C10" s="113">
        <v>0</v>
      </c>
      <c r="D10" s="113">
        <v>0</v>
      </c>
      <c r="E10" s="116">
        <f aca="true" t="shared" si="0" ref="E10:E16">SUM(B10:D10)</f>
        <v>0</v>
      </c>
    </row>
    <row r="11" spans="1:5" ht="27" customHeight="1">
      <c r="A11" s="18" t="s">
        <v>240</v>
      </c>
      <c r="B11" s="113">
        <v>0</v>
      </c>
      <c r="C11" s="113">
        <v>0</v>
      </c>
      <c r="D11" s="113">
        <v>0</v>
      </c>
      <c r="E11" s="116">
        <f t="shared" si="0"/>
        <v>0</v>
      </c>
    </row>
    <row r="12" spans="1:5" ht="25.5" customHeight="1">
      <c r="A12" s="18" t="s">
        <v>241</v>
      </c>
      <c r="B12" s="132">
        <v>0</v>
      </c>
      <c r="C12" s="113">
        <v>0</v>
      </c>
      <c r="D12" s="133">
        <v>0</v>
      </c>
      <c r="E12" s="116"/>
    </row>
    <row r="13" spans="1:5" ht="42.75" customHeight="1">
      <c r="A13" s="20" t="s">
        <v>242</v>
      </c>
      <c r="B13" s="113">
        <v>0</v>
      </c>
      <c r="C13" s="113">
        <v>0</v>
      </c>
      <c r="D13" s="113">
        <v>0</v>
      </c>
      <c r="E13" s="116">
        <f t="shared" si="0"/>
        <v>0</v>
      </c>
    </row>
    <row r="14" spans="1:5" ht="36" customHeight="1">
      <c r="A14" s="20" t="s">
        <v>243</v>
      </c>
      <c r="B14" s="113">
        <v>0</v>
      </c>
      <c r="C14" s="113">
        <v>0</v>
      </c>
      <c r="D14" s="113">
        <v>0</v>
      </c>
      <c r="E14" s="116">
        <f t="shared" si="0"/>
        <v>0</v>
      </c>
    </row>
    <row r="15" spans="1:5" ht="31.5" customHeight="1">
      <c r="A15" s="18" t="s">
        <v>163</v>
      </c>
      <c r="B15" s="131">
        <v>3409780.62</v>
      </c>
      <c r="C15" s="113">
        <v>9355417.75</v>
      </c>
      <c r="D15" s="133">
        <v>21659262</v>
      </c>
      <c r="E15" s="116">
        <f>SUM(B15:D15)</f>
        <v>34424460.370000005</v>
      </c>
    </row>
    <row r="16" spans="1:5" ht="29.25" customHeight="1">
      <c r="A16" s="21" t="s">
        <v>10</v>
      </c>
      <c r="B16" s="114">
        <f>SUM(B9:B15)</f>
        <v>3409780.62</v>
      </c>
      <c r="C16" s="114">
        <f>SUM(C9:C15)</f>
        <v>9355417.75</v>
      </c>
      <c r="D16" s="114">
        <f>SUM(D9:D15)</f>
        <v>21659262</v>
      </c>
      <c r="E16" s="114">
        <f t="shared" si="0"/>
        <v>34424460.370000005</v>
      </c>
    </row>
    <row r="18" ht="12.75">
      <c r="A18" s="23" t="s">
        <v>6</v>
      </c>
    </row>
    <row r="19" spans="1:5" ht="12.75">
      <c r="A19" s="143" t="s">
        <v>230</v>
      </c>
      <c r="B19" s="143"/>
      <c r="C19" s="143"/>
      <c r="D19" s="143"/>
      <c r="E19" s="143"/>
    </row>
    <row r="20" spans="1:5" ht="18" customHeight="1">
      <c r="A20" s="144" t="s">
        <v>223</v>
      </c>
      <c r="B20" s="144"/>
      <c r="C20" s="144"/>
      <c r="D20" s="144"/>
      <c r="E20" s="144"/>
    </row>
    <row r="21" ht="12.75">
      <c r="A21" s="24"/>
    </row>
    <row r="22" spans="3:5" ht="12.75">
      <c r="C22" s="145" t="s">
        <v>125</v>
      </c>
      <c r="D22" s="145"/>
      <c r="E22" s="145"/>
    </row>
    <row r="23" spans="3:5" ht="12.75">
      <c r="C23" s="141" t="s">
        <v>256</v>
      </c>
      <c r="D23" s="141"/>
      <c r="E23" s="141"/>
    </row>
    <row r="24" spans="3:5" ht="12.75">
      <c r="C24" s="141"/>
      <c r="D24" s="141"/>
      <c r="E24" s="141"/>
    </row>
    <row r="25" spans="3:5" ht="12.75">
      <c r="C25" s="141"/>
      <c r="D25" s="141"/>
      <c r="E25" s="141"/>
    </row>
    <row r="26" spans="3:5" ht="12.75">
      <c r="C26" s="141"/>
      <c r="D26" s="141"/>
      <c r="E26" s="141"/>
    </row>
    <row r="27" spans="3:5" ht="12.75">
      <c r="C27" s="142"/>
      <c r="D27" s="142"/>
      <c r="E27" s="142"/>
    </row>
    <row r="28" spans="3:5" ht="12.75">
      <c r="C28" s="142"/>
      <c r="D28" s="142"/>
      <c r="E28" s="142"/>
    </row>
    <row r="29" spans="3:5" ht="12.75">
      <c r="C29" s="142"/>
      <c r="D29" s="142"/>
      <c r="E29" s="142"/>
    </row>
  </sheetData>
  <sheetProtection/>
  <mergeCells count="9">
    <mergeCell ref="A6:A8"/>
    <mergeCell ref="B6:E6"/>
    <mergeCell ref="B7:D7"/>
    <mergeCell ref="C23:E26"/>
    <mergeCell ref="C27:E29"/>
    <mergeCell ref="E7:E8"/>
    <mergeCell ref="A19:E19"/>
    <mergeCell ref="A20:E20"/>
    <mergeCell ref="C22:E2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80" zoomScaleNormal="80" zoomScaleSheetLayoutView="40" zoomScalePageLayoutView="0" workbookViewId="0" topLeftCell="C1">
      <selection activeCell="N15" sqref="N15:P18"/>
    </sheetView>
  </sheetViews>
  <sheetFormatPr defaultColWidth="9.140625" defaultRowHeight="12.75"/>
  <cols>
    <col min="1" max="2" width="12.7109375" style="27" customWidth="1"/>
    <col min="3" max="4" width="50.7109375" style="27" customWidth="1"/>
    <col min="5" max="6" width="13.421875" style="27" customWidth="1"/>
    <col min="7" max="7" width="15.57421875" style="27" customWidth="1"/>
    <col min="8" max="8" width="15.421875" style="27" customWidth="1"/>
    <col min="9" max="10" width="13.421875" style="27" customWidth="1"/>
    <col min="11" max="11" width="15.421875" style="27" customWidth="1"/>
    <col min="12" max="12" width="13.140625" style="27" customWidth="1"/>
    <col min="13" max="13" width="15.00390625" style="27" customWidth="1"/>
    <col min="14" max="14" width="14.00390625" style="27" customWidth="1"/>
    <col min="15" max="15" width="16.28125" style="27" customWidth="1"/>
    <col min="16" max="16" width="14.421875" style="27" customWidth="1"/>
    <col min="17" max="17" width="20.7109375" style="27" customWidth="1"/>
    <col min="18" max="18" width="13.140625" style="27" customWidth="1"/>
    <col min="19" max="19" width="14.28125" style="27" customWidth="1"/>
    <col min="20" max="20" width="14.7109375" style="27" customWidth="1"/>
    <col min="21" max="16384" width="9.140625" style="27" customWidth="1"/>
  </cols>
  <sheetData>
    <row r="1" spans="1:20" ht="19.5" customHeight="1">
      <c r="A1" s="90" t="s">
        <v>257</v>
      </c>
      <c r="B1" s="9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8">
      <c r="A2" s="90" t="s">
        <v>258</v>
      </c>
      <c r="B2" s="9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5.75">
      <c r="A3" s="119" t="s">
        <v>0</v>
      </c>
      <c r="B3" s="119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8">
      <c r="A4" s="90" t="s">
        <v>25</v>
      </c>
      <c r="B4" s="9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ht="12.75"/>
    <row r="6" spans="1:20" ht="12.75">
      <c r="A6" s="158"/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1:20" ht="87" customHeight="1">
      <c r="A7" s="160" t="s">
        <v>134</v>
      </c>
      <c r="B7" s="161"/>
      <c r="C7" s="146" t="s">
        <v>26</v>
      </c>
      <c r="D7" s="147" t="s">
        <v>81</v>
      </c>
      <c r="E7" s="146" t="s">
        <v>27</v>
      </c>
      <c r="F7" s="147" t="s">
        <v>82</v>
      </c>
      <c r="G7" s="146" t="s">
        <v>209</v>
      </c>
      <c r="H7" s="164" t="s">
        <v>246</v>
      </c>
      <c r="I7" s="146" t="s">
        <v>28</v>
      </c>
      <c r="J7" s="146" t="s">
        <v>29</v>
      </c>
      <c r="K7" s="146" t="s">
        <v>211</v>
      </c>
      <c r="L7" s="146" t="s">
        <v>30</v>
      </c>
      <c r="M7" s="146" t="s">
        <v>247</v>
      </c>
      <c r="N7" s="149" t="s">
        <v>38</v>
      </c>
      <c r="O7" s="146" t="s">
        <v>32</v>
      </c>
      <c r="P7" s="146" t="s">
        <v>171</v>
      </c>
      <c r="Q7" s="147" t="s">
        <v>172</v>
      </c>
      <c r="R7" s="147" t="s">
        <v>212</v>
      </c>
      <c r="S7" s="153" t="s">
        <v>222</v>
      </c>
      <c r="T7" s="146" t="s">
        <v>33</v>
      </c>
    </row>
    <row r="8" spans="1:20" ht="75.75" customHeight="1">
      <c r="A8" s="162"/>
      <c r="B8" s="163"/>
      <c r="C8" s="165"/>
      <c r="D8" s="148"/>
      <c r="E8" s="146"/>
      <c r="F8" s="148"/>
      <c r="G8" s="146"/>
      <c r="H8" s="164"/>
      <c r="I8" s="146"/>
      <c r="J8" s="146"/>
      <c r="K8" s="146"/>
      <c r="L8" s="146"/>
      <c r="M8" s="146"/>
      <c r="N8" s="150"/>
      <c r="O8" s="146"/>
      <c r="P8" s="146"/>
      <c r="Q8" s="148"/>
      <c r="R8" s="148"/>
      <c r="S8" s="154"/>
      <c r="T8" s="146"/>
    </row>
    <row r="9" spans="1:20" ht="28.5" customHeight="1">
      <c r="A9" s="155"/>
      <c r="B9" s="15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11" t="s">
        <v>43</v>
      </c>
      <c r="T9" s="37"/>
    </row>
    <row r="10" spans="1:20" ht="12.75">
      <c r="A10" s="2" t="s">
        <v>0</v>
      </c>
      <c r="B10" s="2"/>
      <c r="C10" s="2" t="s">
        <v>0</v>
      </c>
      <c r="D10" s="2"/>
      <c r="E10" s="2"/>
      <c r="F10" s="2"/>
      <c r="G10" s="28"/>
      <c r="H10" s="28"/>
      <c r="I10" s="28"/>
      <c r="J10" s="28"/>
      <c r="K10" s="2"/>
      <c r="L10" s="2"/>
      <c r="M10" s="2"/>
      <c r="N10" s="2"/>
      <c r="O10" s="2"/>
      <c r="P10" s="2"/>
      <c r="Q10" s="2"/>
      <c r="R10" s="2"/>
      <c r="S10" s="2"/>
      <c r="T10" s="2"/>
    </row>
    <row r="12" spans="1:20" ht="12.75">
      <c r="A12" s="38" t="s">
        <v>6</v>
      </c>
      <c r="B12" s="38"/>
      <c r="C12" s="29"/>
      <c r="D12" s="29"/>
      <c r="E12" s="29"/>
      <c r="F12" s="29"/>
      <c r="G12" s="29"/>
      <c r="H12" s="29"/>
      <c r="I12" s="29"/>
      <c r="J12" s="29"/>
      <c r="K12" s="29"/>
      <c r="L12" s="29"/>
      <c r="N12" s="29"/>
      <c r="O12" s="29"/>
      <c r="P12" s="29"/>
      <c r="Q12" s="29"/>
      <c r="R12" s="29"/>
      <c r="S12" s="29"/>
      <c r="T12" s="29"/>
    </row>
    <row r="13" spans="1:20" ht="12.75">
      <c r="A13" s="152" t="s">
        <v>193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30"/>
      <c r="T13" s="29"/>
    </row>
    <row r="14" spans="1:20" ht="17.25" customHeight="1">
      <c r="A14" s="3" t="s">
        <v>210</v>
      </c>
      <c r="B14" s="3"/>
      <c r="C14" s="29"/>
      <c r="D14" s="29"/>
      <c r="E14" s="29"/>
      <c r="F14" s="29"/>
      <c r="G14" s="29"/>
      <c r="H14" s="29"/>
      <c r="I14" s="29"/>
      <c r="J14" s="29"/>
      <c r="K14" s="29"/>
      <c r="L14" s="29"/>
      <c r="N14" s="145" t="s">
        <v>125</v>
      </c>
      <c r="O14" s="145"/>
      <c r="P14" s="145"/>
      <c r="Q14" s="2"/>
      <c r="R14" s="29"/>
      <c r="S14" s="29"/>
      <c r="T14" s="29"/>
    </row>
    <row r="15" spans="1:19" ht="12.75" customHeight="1">
      <c r="A15" s="152" t="s">
        <v>213</v>
      </c>
      <c r="B15" s="152"/>
      <c r="C15" s="152"/>
      <c r="D15" s="152"/>
      <c r="E15" s="152"/>
      <c r="F15" s="152"/>
      <c r="G15" s="152"/>
      <c r="N15" s="151" t="s">
        <v>259</v>
      </c>
      <c r="O15" s="141"/>
      <c r="P15" s="141"/>
      <c r="Q15" s="2"/>
      <c r="R15" s="2"/>
      <c r="S15" s="2"/>
    </row>
    <row r="16" spans="1:19" ht="12.75">
      <c r="A16" s="152" t="s">
        <v>214</v>
      </c>
      <c r="B16" s="152"/>
      <c r="C16" s="152"/>
      <c r="D16" s="152"/>
      <c r="E16" s="152"/>
      <c r="F16" s="152"/>
      <c r="G16" s="152"/>
      <c r="H16" s="152"/>
      <c r="N16" s="141"/>
      <c r="O16" s="141"/>
      <c r="P16" s="141"/>
      <c r="Q16" s="2"/>
      <c r="R16" s="2"/>
      <c r="S16" s="2"/>
    </row>
    <row r="17" spans="14:16" ht="12.75">
      <c r="N17" s="141"/>
      <c r="O17" s="141"/>
      <c r="P17" s="141"/>
    </row>
    <row r="18" spans="1:16" ht="12.75">
      <c r="A18" s="31" t="s">
        <v>97</v>
      </c>
      <c r="B18" s="31"/>
      <c r="N18" s="141"/>
      <c r="O18" s="141"/>
      <c r="P18" s="141"/>
    </row>
    <row r="19" spans="1:16" ht="12.75">
      <c r="A19" s="29" t="s">
        <v>99</v>
      </c>
      <c r="B19" s="29"/>
      <c r="C19" s="32"/>
      <c r="N19" s="142"/>
      <c r="O19" s="142"/>
      <c r="P19" s="142"/>
    </row>
    <row r="20" spans="1:17" ht="12.75">
      <c r="A20" s="157" t="s">
        <v>194</v>
      </c>
      <c r="B20" s="157"/>
      <c r="C20" s="157"/>
      <c r="D20" s="157"/>
      <c r="E20" s="157"/>
      <c r="F20" s="157"/>
      <c r="G20" s="157"/>
      <c r="H20" s="157"/>
      <c r="N20" s="142"/>
      <c r="O20" s="142"/>
      <c r="P20" s="142"/>
      <c r="Q20" s="78"/>
    </row>
    <row r="21" spans="1:16" ht="12.75">
      <c r="A21" s="157" t="s">
        <v>84</v>
      </c>
      <c r="B21" s="157"/>
      <c r="C21" s="157"/>
      <c r="D21" s="157"/>
      <c r="E21" s="157"/>
      <c r="F21" s="157"/>
      <c r="G21" s="157"/>
      <c r="H21" s="157"/>
      <c r="N21" s="142"/>
      <c r="O21" s="142"/>
      <c r="P21" s="142"/>
    </row>
    <row r="22" spans="1:8" ht="12.75">
      <c r="A22" s="157" t="s">
        <v>48</v>
      </c>
      <c r="B22" s="157"/>
      <c r="C22" s="157"/>
      <c r="D22" s="157"/>
      <c r="E22" s="157"/>
      <c r="F22" s="157"/>
      <c r="G22" s="157"/>
      <c r="H22" s="157"/>
    </row>
    <row r="24" spans="1:2" ht="12.75">
      <c r="A24" s="31" t="s">
        <v>98</v>
      </c>
      <c r="B24" s="31"/>
    </row>
    <row r="25" spans="1:4" ht="12.75" customHeight="1">
      <c r="A25" s="157" t="s">
        <v>36</v>
      </c>
      <c r="B25" s="157"/>
      <c r="C25" s="157"/>
      <c r="D25" s="17"/>
    </row>
    <row r="26" spans="1:12" ht="12.75" customHeight="1">
      <c r="A26" s="157" t="s">
        <v>37</v>
      </c>
      <c r="B26" s="157"/>
      <c r="C26" s="157"/>
      <c r="D26" s="17"/>
      <c r="L26" s="39"/>
    </row>
    <row r="27" spans="1:12" ht="12.75" customHeight="1">
      <c r="A27" s="17"/>
      <c r="B27" s="17"/>
      <c r="C27" s="17"/>
      <c r="D27" s="17"/>
      <c r="L27" s="39"/>
    </row>
    <row r="28" spans="1:2" ht="12.75">
      <c r="A28" s="31" t="s">
        <v>126</v>
      </c>
      <c r="B28" s="31"/>
    </row>
    <row r="29" spans="1:4" ht="12.75" customHeight="1">
      <c r="A29" s="157" t="s">
        <v>31</v>
      </c>
      <c r="B29" s="157"/>
      <c r="C29" s="157"/>
      <c r="D29" s="17"/>
    </row>
    <row r="30" spans="1:12" ht="12.75">
      <c r="A30" s="157" t="s">
        <v>94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12" ht="13.5" customHeight="1">
      <c r="A31" s="157" t="s">
        <v>96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</row>
    <row r="32" spans="1:12" ht="12.75">
      <c r="A32" s="173" t="s">
        <v>93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</row>
    <row r="33" spans="1:12" ht="12.75">
      <c r="A33" s="157" t="s">
        <v>191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2" ht="12.75">
      <c r="A34" s="157" t="s">
        <v>192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4" ht="15.75" customHeight="1">
      <c r="A35" s="17"/>
      <c r="B35" s="17"/>
      <c r="C35" s="17"/>
      <c r="D35" s="17"/>
    </row>
    <row r="36" spans="1:2" ht="12.75">
      <c r="A36" s="31" t="s">
        <v>127</v>
      </c>
      <c r="B36" s="31"/>
    </row>
    <row r="37" spans="1:9" ht="12.75">
      <c r="A37" s="167" t="s">
        <v>104</v>
      </c>
      <c r="B37" s="167"/>
      <c r="C37" s="167"/>
      <c r="D37" s="167"/>
      <c r="E37" s="167"/>
      <c r="F37" s="167"/>
      <c r="G37" s="167"/>
      <c r="H37" s="167"/>
      <c r="I37" s="167"/>
    </row>
    <row r="38" spans="1:9" ht="12.75" customHeight="1">
      <c r="A38" s="166" t="s">
        <v>105</v>
      </c>
      <c r="B38" s="166"/>
      <c r="C38" s="166"/>
      <c r="D38" s="166"/>
      <c r="E38" s="166"/>
      <c r="F38" s="166"/>
      <c r="G38" s="166"/>
      <c r="H38" s="166"/>
      <c r="I38" s="166"/>
    </row>
    <row r="39" spans="1:13" ht="12.75">
      <c r="A39" s="157" t="s">
        <v>195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2" ht="12.75">
      <c r="A41" s="31" t="s">
        <v>128</v>
      </c>
      <c r="B41" s="31"/>
    </row>
    <row r="42" spans="1:4" ht="12.75">
      <c r="A42" s="29" t="s">
        <v>34</v>
      </c>
      <c r="B42" s="29"/>
      <c r="C42" s="32"/>
      <c r="D42" s="32"/>
    </row>
    <row r="43" spans="1:4" ht="12.75">
      <c r="A43" s="166" t="s">
        <v>35</v>
      </c>
      <c r="B43" s="166"/>
      <c r="C43" s="166"/>
      <c r="D43" s="33"/>
    </row>
    <row r="44" spans="1:4" ht="12.75">
      <c r="A44" s="33"/>
      <c r="B44" s="33"/>
      <c r="C44" s="33"/>
      <c r="D44" s="33"/>
    </row>
    <row r="45" spans="1:8" ht="12.75" customHeight="1">
      <c r="A45" s="175" t="s">
        <v>207</v>
      </c>
      <c r="B45" s="175"/>
      <c r="C45" s="175"/>
      <c r="D45" s="175"/>
      <c r="E45" s="34"/>
      <c r="F45" s="34"/>
      <c r="G45" s="34"/>
      <c r="H45" s="34"/>
    </row>
    <row r="46" spans="1:8" ht="12.75" customHeight="1">
      <c r="A46" s="168" t="s">
        <v>137</v>
      </c>
      <c r="B46" s="169"/>
      <c r="C46" s="169"/>
      <c r="D46" s="170"/>
      <c r="E46" s="17"/>
      <c r="F46" s="17"/>
      <c r="G46" s="17"/>
      <c r="H46" s="17"/>
    </row>
    <row r="47" spans="1:4" ht="12.75">
      <c r="A47" s="165" t="s">
        <v>136</v>
      </c>
      <c r="B47" s="165"/>
      <c r="C47" s="165"/>
      <c r="D47" s="35" t="s">
        <v>151</v>
      </c>
    </row>
    <row r="48" spans="1:4" ht="12.75">
      <c r="A48" s="165" t="s">
        <v>150</v>
      </c>
      <c r="B48" s="165"/>
      <c r="C48" s="165"/>
      <c r="D48" s="35" t="s">
        <v>152</v>
      </c>
    </row>
    <row r="49" spans="1:4" ht="12.75">
      <c r="A49" s="165" t="s">
        <v>154</v>
      </c>
      <c r="B49" s="165"/>
      <c r="C49" s="165"/>
      <c r="D49" s="35" t="s">
        <v>22</v>
      </c>
    </row>
    <row r="50" spans="1:4" ht="12.75" customHeight="1">
      <c r="A50" s="165" t="s">
        <v>155</v>
      </c>
      <c r="B50" s="165"/>
      <c r="C50" s="165"/>
      <c r="D50" s="35" t="s">
        <v>22</v>
      </c>
    </row>
    <row r="51" spans="1:4" ht="12.75" customHeight="1">
      <c r="A51" s="174" t="s">
        <v>196</v>
      </c>
      <c r="B51" s="174"/>
      <c r="C51" s="174"/>
      <c r="D51" s="174"/>
    </row>
    <row r="52" spans="1:4" ht="12.75">
      <c r="A52" s="165" t="s">
        <v>138</v>
      </c>
      <c r="B52" s="165"/>
      <c r="C52" s="165"/>
      <c r="D52" s="35" t="s">
        <v>22</v>
      </c>
    </row>
    <row r="53" spans="1:4" ht="12.75">
      <c r="A53" s="165" t="s">
        <v>139</v>
      </c>
      <c r="B53" s="165"/>
      <c r="C53" s="165"/>
      <c r="D53" s="35" t="s">
        <v>22</v>
      </c>
    </row>
    <row r="54" spans="1:4" ht="12.75">
      <c r="A54" s="165" t="s">
        <v>140</v>
      </c>
      <c r="B54" s="165"/>
      <c r="C54" s="165"/>
      <c r="D54" s="35" t="s">
        <v>153</v>
      </c>
    </row>
    <row r="55" spans="1:4" ht="12.75">
      <c r="A55" s="165" t="s">
        <v>141</v>
      </c>
      <c r="B55" s="165"/>
      <c r="C55" s="165"/>
      <c r="D55" s="35" t="s">
        <v>153</v>
      </c>
    </row>
    <row r="56" spans="1:8" ht="12.75" customHeight="1">
      <c r="A56" s="171" t="s">
        <v>215</v>
      </c>
      <c r="B56" s="171"/>
      <c r="C56" s="171"/>
      <c r="D56" s="171"/>
      <c r="E56" s="22"/>
      <c r="F56" s="22"/>
      <c r="G56" s="22"/>
      <c r="H56" s="22"/>
    </row>
    <row r="57" spans="1:8" ht="12.75">
      <c r="A57" s="172" t="s">
        <v>135</v>
      </c>
      <c r="B57" s="172"/>
      <c r="C57" s="172"/>
      <c r="D57" s="36" t="s">
        <v>216</v>
      </c>
      <c r="E57" s="22"/>
      <c r="F57" s="22"/>
      <c r="G57" s="22"/>
      <c r="H57" s="22"/>
    </row>
    <row r="58" spans="1:8" ht="12.75">
      <c r="A58" s="172" t="s">
        <v>228</v>
      </c>
      <c r="B58" s="172"/>
      <c r="C58" s="172"/>
      <c r="D58" s="36" t="s">
        <v>45</v>
      </c>
      <c r="E58" s="22"/>
      <c r="F58" s="22"/>
      <c r="G58" s="22"/>
      <c r="H58" s="22"/>
    </row>
    <row r="59" spans="1:8" ht="12.75">
      <c r="A59" s="171" t="s">
        <v>217</v>
      </c>
      <c r="B59" s="171"/>
      <c r="C59" s="171"/>
      <c r="D59" s="171"/>
      <c r="E59" s="22"/>
      <c r="F59" s="22"/>
      <c r="G59" s="22"/>
      <c r="H59" s="22"/>
    </row>
    <row r="60" spans="1:8" ht="12.75">
      <c r="A60" s="172" t="s">
        <v>80</v>
      </c>
      <c r="B60" s="172"/>
      <c r="C60" s="172"/>
      <c r="D60" s="36" t="s">
        <v>218</v>
      </c>
      <c r="E60" s="22"/>
      <c r="F60" s="22"/>
      <c r="G60" s="22"/>
      <c r="H60" s="22"/>
    </row>
    <row r="61" spans="1:8" ht="12.75">
      <c r="A61" s="172" t="s">
        <v>219</v>
      </c>
      <c r="B61" s="172"/>
      <c r="C61" s="172"/>
      <c r="D61" s="36" t="s">
        <v>220</v>
      </c>
      <c r="E61" s="22"/>
      <c r="F61" s="22"/>
      <c r="G61" s="22"/>
      <c r="H61" s="22"/>
    </row>
    <row r="62" spans="1:4" ht="12.75">
      <c r="A62" s="174" t="s">
        <v>142</v>
      </c>
      <c r="B62" s="174"/>
      <c r="C62" s="174"/>
      <c r="D62" s="174"/>
    </row>
    <row r="63" spans="1:4" ht="12.75">
      <c r="A63" s="165" t="s">
        <v>147</v>
      </c>
      <c r="B63" s="165"/>
      <c r="C63" s="165"/>
      <c r="D63" s="35" t="s">
        <v>22</v>
      </c>
    </row>
    <row r="64" spans="1:4" ht="12.75">
      <c r="A64" s="165" t="s">
        <v>143</v>
      </c>
      <c r="B64" s="165"/>
      <c r="C64" s="165"/>
      <c r="D64" s="35" t="s">
        <v>22</v>
      </c>
    </row>
    <row r="65" spans="1:4" ht="12.75">
      <c r="A65" s="165" t="s">
        <v>144</v>
      </c>
      <c r="B65" s="165"/>
      <c r="C65" s="165"/>
      <c r="D65" s="35" t="s">
        <v>22</v>
      </c>
    </row>
    <row r="66" spans="1:4" ht="12.75">
      <c r="A66" s="165" t="s">
        <v>145</v>
      </c>
      <c r="B66" s="165"/>
      <c r="C66" s="165"/>
      <c r="D66" s="35" t="s">
        <v>22</v>
      </c>
    </row>
    <row r="67" spans="1:4" ht="12.75">
      <c r="A67" s="165" t="s">
        <v>146</v>
      </c>
      <c r="B67" s="165"/>
      <c r="C67" s="165"/>
      <c r="D67" s="35" t="s">
        <v>22</v>
      </c>
    </row>
    <row r="68" spans="1:4" ht="12.75">
      <c r="A68" s="165" t="s">
        <v>148</v>
      </c>
      <c r="B68" s="165"/>
      <c r="C68" s="165"/>
      <c r="D68" s="35" t="s">
        <v>22</v>
      </c>
    </row>
    <row r="69" spans="1:4" ht="12.75">
      <c r="A69" s="165" t="s">
        <v>149</v>
      </c>
      <c r="B69" s="165"/>
      <c r="C69" s="165"/>
      <c r="D69" s="35" t="s">
        <v>22</v>
      </c>
    </row>
  </sheetData>
  <sheetProtection/>
  <mergeCells count="67">
    <mergeCell ref="A45:D45"/>
    <mergeCell ref="A51:D51"/>
    <mergeCell ref="A67:C67"/>
    <mergeCell ref="A68:C68"/>
    <mergeCell ref="A52:C52"/>
    <mergeCell ref="A53:C53"/>
    <mergeCell ref="A54:C54"/>
    <mergeCell ref="A59:D59"/>
    <mergeCell ref="A60:C60"/>
    <mergeCell ref="A47:C47"/>
    <mergeCell ref="A32:L32"/>
    <mergeCell ref="A50:C50"/>
    <mergeCell ref="A69:C69"/>
    <mergeCell ref="A62:D62"/>
    <mergeCell ref="A66:C66"/>
    <mergeCell ref="A63:C63"/>
    <mergeCell ref="A64:C64"/>
    <mergeCell ref="A65:C65"/>
    <mergeCell ref="A61:C61"/>
    <mergeCell ref="A58:C58"/>
    <mergeCell ref="A25:C25"/>
    <mergeCell ref="A46:D46"/>
    <mergeCell ref="A56:D56"/>
    <mergeCell ref="A57:C57"/>
    <mergeCell ref="A31:L31"/>
    <mergeCell ref="A38:I38"/>
    <mergeCell ref="A39:M39"/>
    <mergeCell ref="A55:C55"/>
    <mergeCell ref="A48:C48"/>
    <mergeCell ref="A49:C49"/>
    <mergeCell ref="C7:C8"/>
    <mergeCell ref="D7:D8"/>
    <mergeCell ref="A43:C43"/>
    <mergeCell ref="A26:C26"/>
    <mergeCell ref="A37:I37"/>
    <mergeCell ref="A22:H22"/>
    <mergeCell ref="A34:L34"/>
    <mergeCell ref="A29:C29"/>
    <mergeCell ref="A33:L33"/>
    <mergeCell ref="A30:L30"/>
    <mergeCell ref="A20:H20"/>
    <mergeCell ref="A21:H21"/>
    <mergeCell ref="A16:H16"/>
    <mergeCell ref="A6:T6"/>
    <mergeCell ref="A7:B8"/>
    <mergeCell ref="I7:I8"/>
    <mergeCell ref="E7:E8"/>
    <mergeCell ref="G7:G8"/>
    <mergeCell ref="H7:H8"/>
    <mergeCell ref="F7:F8"/>
    <mergeCell ref="A15:G15"/>
    <mergeCell ref="A13:R13"/>
    <mergeCell ref="N19:P21"/>
    <mergeCell ref="S7:S8"/>
    <mergeCell ref="R7:R8"/>
    <mergeCell ref="J7:J8"/>
    <mergeCell ref="M7:M8"/>
    <mergeCell ref="K7:K8"/>
    <mergeCell ref="L7:L8"/>
    <mergeCell ref="A9:B9"/>
    <mergeCell ref="T7:T8"/>
    <mergeCell ref="Q7:Q8"/>
    <mergeCell ref="O7:O8"/>
    <mergeCell ref="N7:N8"/>
    <mergeCell ref="N15:P18"/>
    <mergeCell ref="P7:P8"/>
    <mergeCell ref="N14:P1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zoomScale="70" zoomScaleNormal="70" zoomScaleSheetLayoutView="40" zoomScalePageLayoutView="0" workbookViewId="0" topLeftCell="A1">
      <selection activeCell="N20" sqref="N20:P23"/>
    </sheetView>
  </sheetViews>
  <sheetFormatPr defaultColWidth="9.140625" defaultRowHeight="12.75"/>
  <cols>
    <col min="1" max="1" width="21.421875" style="1" customWidth="1"/>
    <col min="2" max="3" width="18.7109375" style="1" customWidth="1"/>
    <col min="4" max="4" width="42.57421875" style="1" customWidth="1"/>
    <col min="5" max="7" width="8.7109375" style="1" customWidth="1"/>
    <col min="8" max="8" width="17.140625" style="1" customWidth="1"/>
    <col min="9" max="13" width="24.7109375" style="1" customWidth="1"/>
    <col min="14" max="17" width="13.8515625" style="1" customWidth="1"/>
    <col min="18" max="18" width="14.8515625" style="1" bestFit="1" customWidth="1"/>
    <col min="19" max="16384" width="9.140625" style="1" customWidth="1"/>
  </cols>
  <sheetData>
    <row r="1" spans="1:18" ht="19.5" customHeight="1">
      <c r="A1" s="90" t="s">
        <v>260</v>
      </c>
      <c r="B1" s="90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8">
      <c r="A2" s="90" t="s">
        <v>258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5.75">
      <c r="A3" s="119" t="s">
        <v>0</v>
      </c>
      <c r="B3" s="119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ht="18">
      <c r="A4" s="90" t="s">
        <v>100</v>
      </c>
      <c r="B4" s="90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ht="12.75"/>
    <row r="6" spans="1:18" ht="22.5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5"/>
    </row>
    <row r="7" spans="1:18" ht="25.5" customHeight="1">
      <c r="A7" s="148" t="s">
        <v>21</v>
      </c>
      <c r="B7" s="148" t="s">
        <v>108</v>
      </c>
      <c r="C7" s="148" t="s">
        <v>109</v>
      </c>
      <c r="D7" s="148" t="s">
        <v>12</v>
      </c>
      <c r="E7" s="186" t="s">
        <v>135</v>
      </c>
      <c r="F7" s="187"/>
      <c r="G7" s="188"/>
      <c r="H7" s="147" t="s">
        <v>72</v>
      </c>
      <c r="I7" s="154" t="s">
        <v>232</v>
      </c>
      <c r="J7" s="180" t="s">
        <v>233</v>
      </c>
      <c r="K7" s="153" t="s">
        <v>224</v>
      </c>
      <c r="L7" s="148" t="s">
        <v>197</v>
      </c>
      <c r="M7" s="148" t="s">
        <v>60</v>
      </c>
      <c r="N7" s="182" t="s">
        <v>234</v>
      </c>
      <c r="O7" s="182"/>
      <c r="P7" s="182"/>
      <c r="Q7" s="182"/>
      <c r="R7" s="182"/>
    </row>
    <row r="8" spans="1:18" ht="57" customHeight="1">
      <c r="A8" s="179"/>
      <c r="B8" s="179"/>
      <c r="C8" s="146"/>
      <c r="D8" s="179"/>
      <c r="E8" s="8" t="s">
        <v>7</v>
      </c>
      <c r="F8" s="8" t="s">
        <v>8</v>
      </c>
      <c r="G8" s="8" t="s">
        <v>9</v>
      </c>
      <c r="H8" s="148"/>
      <c r="I8" s="164"/>
      <c r="J8" s="181"/>
      <c r="K8" s="154"/>
      <c r="L8" s="146"/>
      <c r="M8" s="146"/>
      <c r="N8" s="12" t="s">
        <v>3</v>
      </c>
      <c r="O8" s="12" t="s">
        <v>4</v>
      </c>
      <c r="P8" s="12" t="s">
        <v>5</v>
      </c>
      <c r="Q8" s="12" t="s">
        <v>227</v>
      </c>
      <c r="R8" s="13" t="s">
        <v>10</v>
      </c>
    </row>
    <row r="9" spans="1:18" ht="30" customHeight="1">
      <c r="A9" s="108" t="s">
        <v>45</v>
      </c>
      <c r="B9" s="108" t="s">
        <v>45</v>
      </c>
      <c r="C9" s="108" t="s">
        <v>45</v>
      </c>
      <c r="D9" s="108" t="s">
        <v>46</v>
      </c>
      <c r="E9" s="108" t="s">
        <v>47</v>
      </c>
      <c r="F9" s="108" t="s">
        <v>47</v>
      </c>
      <c r="G9" s="108" t="s">
        <v>47</v>
      </c>
      <c r="H9" s="108" t="s">
        <v>45</v>
      </c>
      <c r="I9" s="108" t="s">
        <v>129</v>
      </c>
      <c r="J9" s="108" t="s">
        <v>130</v>
      </c>
      <c r="K9" s="124" t="s">
        <v>22</v>
      </c>
      <c r="L9" s="108" t="s">
        <v>131</v>
      </c>
      <c r="M9" s="108" t="s">
        <v>132</v>
      </c>
      <c r="N9" s="125" t="s">
        <v>43</v>
      </c>
      <c r="O9" s="125" t="s">
        <v>43</v>
      </c>
      <c r="P9" s="125" t="s">
        <v>43</v>
      </c>
      <c r="Q9" s="125" t="s">
        <v>43</v>
      </c>
      <c r="R9" s="125" t="s">
        <v>44</v>
      </c>
    </row>
    <row r="10" spans="1:18" ht="12.75">
      <c r="A10" s="126"/>
      <c r="B10" s="126" t="s">
        <v>249</v>
      </c>
      <c r="C10" s="126" t="s">
        <v>249</v>
      </c>
      <c r="D10" s="127"/>
      <c r="E10" s="88">
        <v>15</v>
      </c>
      <c r="F10" s="88">
        <v>64</v>
      </c>
      <c r="G10" s="88">
        <v>34</v>
      </c>
      <c r="H10" s="37"/>
      <c r="I10" s="126" t="s">
        <v>249</v>
      </c>
      <c r="J10" s="126" t="s">
        <v>249</v>
      </c>
      <c r="K10" s="11"/>
      <c r="L10" s="126" t="s">
        <v>249</v>
      </c>
      <c r="M10" s="126" t="s">
        <v>249</v>
      </c>
      <c r="N10" s="9">
        <v>0</v>
      </c>
      <c r="O10" s="9">
        <v>0</v>
      </c>
      <c r="P10" s="9">
        <v>0</v>
      </c>
      <c r="Q10" s="9">
        <v>0</v>
      </c>
      <c r="R10" s="9">
        <f>SUM(N10:Q10)</f>
        <v>0</v>
      </c>
    </row>
    <row r="11" spans="1:18" ht="12.75">
      <c r="A11" s="126"/>
      <c r="B11" s="126" t="s">
        <v>249</v>
      </c>
      <c r="C11" s="126" t="s">
        <v>249</v>
      </c>
      <c r="D11" s="127"/>
      <c r="E11" s="88">
        <v>15</v>
      </c>
      <c r="F11" s="88">
        <v>64</v>
      </c>
      <c r="G11" s="88">
        <v>34</v>
      </c>
      <c r="H11" s="37"/>
      <c r="I11" s="126" t="s">
        <v>249</v>
      </c>
      <c r="J11" s="126" t="s">
        <v>249</v>
      </c>
      <c r="K11" s="11"/>
      <c r="L11" s="126" t="s">
        <v>249</v>
      </c>
      <c r="M11" s="126" t="s">
        <v>249</v>
      </c>
      <c r="N11" s="9">
        <v>0</v>
      </c>
      <c r="O11" s="9">
        <v>0</v>
      </c>
      <c r="P11" s="9">
        <v>0</v>
      </c>
      <c r="Q11" s="9">
        <v>0</v>
      </c>
      <c r="R11" s="9">
        <f>SUM(N11:Q11)</f>
        <v>0</v>
      </c>
    </row>
    <row r="12" spans="1:18" ht="12.75">
      <c r="A12" s="126"/>
      <c r="B12" s="126" t="s">
        <v>249</v>
      </c>
      <c r="C12" s="126" t="s">
        <v>249</v>
      </c>
      <c r="D12" s="127"/>
      <c r="E12" s="88">
        <v>15</v>
      </c>
      <c r="F12" s="88">
        <v>64</v>
      </c>
      <c r="G12" s="88">
        <v>34</v>
      </c>
      <c r="H12" s="37"/>
      <c r="I12" s="126" t="s">
        <v>249</v>
      </c>
      <c r="J12" s="126" t="s">
        <v>249</v>
      </c>
      <c r="K12" s="11"/>
      <c r="L12" s="126" t="s">
        <v>249</v>
      </c>
      <c r="M12" s="126" t="s">
        <v>249</v>
      </c>
      <c r="N12" s="9">
        <v>0</v>
      </c>
      <c r="O12" s="9"/>
      <c r="P12" s="9">
        <v>0</v>
      </c>
      <c r="Q12" s="9">
        <v>0</v>
      </c>
      <c r="R12" s="9">
        <v>0</v>
      </c>
    </row>
    <row r="13" spans="1:18" ht="30" customHeight="1">
      <c r="A13" s="126"/>
      <c r="B13" s="126" t="s">
        <v>249</v>
      </c>
      <c r="C13" s="126" t="s">
        <v>249</v>
      </c>
      <c r="D13" s="127"/>
      <c r="E13" s="88">
        <v>15</v>
      </c>
      <c r="F13" s="88">
        <v>64</v>
      </c>
      <c r="G13" s="88">
        <v>34</v>
      </c>
      <c r="H13" s="37"/>
      <c r="I13" s="126" t="s">
        <v>249</v>
      </c>
      <c r="J13" s="126" t="s">
        <v>249</v>
      </c>
      <c r="K13" s="11"/>
      <c r="L13" s="126" t="s">
        <v>249</v>
      </c>
      <c r="M13" s="126" t="s">
        <v>249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spans="1:18" ht="30" customHeight="1">
      <c r="A14" s="126"/>
      <c r="B14" s="126" t="s">
        <v>249</v>
      </c>
      <c r="C14" s="126" t="s">
        <v>249</v>
      </c>
      <c r="D14" s="127"/>
      <c r="E14" s="88">
        <v>15</v>
      </c>
      <c r="F14" s="88">
        <v>64</v>
      </c>
      <c r="G14" s="88">
        <v>34</v>
      </c>
      <c r="H14" s="37"/>
      <c r="I14" s="126" t="s">
        <v>249</v>
      </c>
      <c r="J14" s="126" t="s">
        <v>249</v>
      </c>
      <c r="K14" s="11"/>
      <c r="L14" s="126" t="s">
        <v>249</v>
      </c>
      <c r="M14" s="126" t="s">
        <v>249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9" ht="12.75">
      <c r="A15" s="2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28">
        <f>SUM(N10:N14)</f>
        <v>0</v>
      </c>
      <c r="O15" s="128">
        <f>SUM(O10:O14)</f>
        <v>0</v>
      </c>
      <c r="P15" s="128">
        <f>SUM(P10:P14)</f>
        <v>0</v>
      </c>
      <c r="Q15" s="128">
        <f>SUM(Q10:Q14)</f>
        <v>0</v>
      </c>
      <c r="R15" s="128">
        <f>SUM(R10:R14)</f>
        <v>0</v>
      </c>
      <c r="S15" s="5"/>
    </row>
    <row r="17" spans="1:17" ht="12.75">
      <c r="A17" s="177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5"/>
      <c r="O17" s="15"/>
      <c r="P17" s="15"/>
      <c r="Q17" s="15"/>
    </row>
    <row r="18" spans="1:17" ht="12.75">
      <c r="A18" s="167" t="s">
        <v>0</v>
      </c>
      <c r="B18" s="16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5"/>
      <c r="O18" s="15"/>
      <c r="P18" s="15"/>
      <c r="Q18" s="15"/>
    </row>
    <row r="19" spans="12:18" ht="12.75">
      <c r="L19" s="2"/>
      <c r="N19" s="176" t="s">
        <v>125</v>
      </c>
      <c r="O19" s="176"/>
      <c r="P19" s="176"/>
      <c r="R19" s="2"/>
    </row>
    <row r="20" spans="1:18" ht="12.75">
      <c r="A20" s="7" t="s">
        <v>122</v>
      </c>
      <c r="L20" s="2"/>
      <c r="N20" s="151" t="s">
        <v>256</v>
      </c>
      <c r="O20" s="141"/>
      <c r="P20" s="141"/>
      <c r="R20" s="2"/>
    </row>
    <row r="21" spans="1:16" ht="12.75" customHeight="1">
      <c r="A21" s="41" t="s">
        <v>248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141"/>
      <c r="O21" s="141"/>
      <c r="P21" s="141"/>
    </row>
    <row r="22" spans="1:16" ht="12.75" customHeight="1">
      <c r="A22" s="40" t="s">
        <v>235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41"/>
      <c r="O22" s="141"/>
      <c r="P22" s="141"/>
    </row>
    <row r="23" spans="1:16" ht="12.75" customHeight="1">
      <c r="A23" s="41" t="s">
        <v>110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2"/>
      <c r="N23" s="141"/>
      <c r="O23" s="141"/>
      <c r="P23" s="141"/>
    </row>
    <row r="24" spans="1:16" ht="12.75" customHeight="1">
      <c r="A24" s="43" t="s">
        <v>225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142"/>
      <c r="O24" s="142"/>
      <c r="P24" s="142"/>
    </row>
    <row r="25" spans="1:16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2"/>
      <c r="O25" s="142"/>
      <c r="P25" s="142"/>
    </row>
    <row r="26" spans="1:16" ht="12.75">
      <c r="A26" s="44" t="s">
        <v>129</v>
      </c>
      <c r="B26" s="44"/>
      <c r="C26" s="44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42"/>
      <c r="O26" s="142"/>
      <c r="P26" s="142"/>
    </row>
    <row r="27" spans="1:13" ht="12.75">
      <c r="A27" s="42" t="s">
        <v>74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2.75">
      <c r="A28" s="42" t="s">
        <v>77</v>
      </c>
      <c r="B28" s="42"/>
      <c r="C28" s="42"/>
      <c r="D28" s="42"/>
      <c r="E28" s="45"/>
      <c r="F28" s="45"/>
      <c r="G28" s="42"/>
      <c r="H28" s="42"/>
      <c r="I28" s="42"/>
      <c r="J28" s="42"/>
      <c r="K28" s="42"/>
      <c r="L28" s="42"/>
      <c r="M28" s="42"/>
    </row>
    <row r="29" spans="1:13" ht="12.75">
      <c r="A29" s="42" t="s">
        <v>78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>
      <c r="A31" s="44" t="s">
        <v>130</v>
      </c>
      <c r="B31" s="44"/>
      <c r="C31" s="44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2.75">
      <c r="A32" s="42" t="s">
        <v>74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2.75">
      <c r="A33" s="42" t="s">
        <v>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2.75">
      <c r="A34" s="42" t="s">
        <v>76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2.75">
      <c r="A36" s="44" t="s">
        <v>131</v>
      </c>
      <c r="B36" s="44"/>
      <c r="C36" s="44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2.75">
      <c r="A37" s="42" t="s">
        <v>74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2.75" customHeight="1">
      <c r="A38" s="42" t="s">
        <v>79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2.75" customHeight="1">
      <c r="A39" s="42" t="s">
        <v>89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2.75">
      <c r="A41" s="44" t="s">
        <v>132</v>
      </c>
      <c r="B41" s="44"/>
      <c r="C41" s="44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2.75" customHeight="1">
      <c r="A42" s="42" t="s">
        <v>23</v>
      </c>
      <c r="B42" s="42"/>
      <c r="C42" s="42"/>
      <c r="D42" s="42"/>
      <c r="E42" s="46"/>
      <c r="F42" s="46"/>
      <c r="G42" s="46"/>
      <c r="H42" s="46"/>
      <c r="I42" s="42"/>
      <c r="J42" s="42"/>
      <c r="K42" s="42"/>
      <c r="L42" s="42"/>
      <c r="M42" s="42"/>
    </row>
    <row r="43" spans="1:13" ht="12.75" customHeight="1">
      <c r="A43" s="42" t="s">
        <v>83</v>
      </c>
      <c r="B43" s="42"/>
      <c r="C43" s="42"/>
      <c r="D43" s="42"/>
      <c r="E43" s="46"/>
      <c r="F43" s="46"/>
      <c r="G43" s="46"/>
      <c r="H43" s="46"/>
      <c r="I43" s="42"/>
      <c r="J43" s="42"/>
      <c r="K43" s="42"/>
      <c r="L43" s="42"/>
      <c r="M43" s="42"/>
    </row>
    <row r="44" spans="1:13" ht="12.75" customHeight="1">
      <c r="A44" s="10" t="s">
        <v>24</v>
      </c>
      <c r="B44" s="10"/>
      <c r="C44" s="47"/>
      <c r="D44" s="42"/>
      <c r="E44" s="46"/>
      <c r="F44" s="46"/>
      <c r="G44" s="46"/>
      <c r="H44" s="46"/>
      <c r="I44" s="42"/>
      <c r="J44" s="42"/>
      <c r="K44" s="42"/>
      <c r="L44" s="42"/>
      <c r="M44" s="42"/>
    </row>
    <row r="45" spans="1:13" ht="12.75">
      <c r="A45" s="14" t="s">
        <v>221</v>
      </c>
      <c r="B45" s="10"/>
      <c r="C45" s="42"/>
      <c r="D45" s="42"/>
      <c r="E45" s="46"/>
      <c r="F45" s="46"/>
      <c r="G45" s="46"/>
      <c r="H45" s="46"/>
      <c r="I45" s="42"/>
      <c r="J45" s="42"/>
      <c r="K45" s="42"/>
      <c r="L45" s="42"/>
      <c r="M45" s="42"/>
    </row>
    <row r="46" spans="5:8" ht="12.75">
      <c r="E46" s="4"/>
      <c r="F46" s="4"/>
      <c r="G46" s="4"/>
      <c r="H46" s="4"/>
    </row>
    <row r="47" spans="5:8" ht="12.75">
      <c r="E47" s="4"/>
      <c r="F47" s="4"/>
      <c r="G47" s="4"/>
      <c r="H47" s="4"/>
    </row>
    <row r="48" spans="5:8" ht="12.75">
      <c r="E48" s="4"/>
      <c r="F48" s="4"/>
      <c r="G48" s="4"/>
      <c r="H48" s="4"/>
    </row>
    <row r="49" spans="5:8" ht="12.75">
      <c r="E49" s="4"/>
      <c r="F49" s="4"/>
      <c r="G49" s="4"/>
      <c r="H49" s="4"/>
    </row>
    <row r="50" spans="5:8" ht="12.75">
      <c r="E50" s="4"/>
      <c r="F50" s="4"/>
      <c r="G50" s="4"/>
      <c r="H50" s="4"/>
    </row>
    <row r="51" spans="5:8" ht="12.75">
      <c r="E51" s="4"/>
      <c r="F51" s="4"/>
      <c r="G51" s="4"/>
      <c r="H51" s="4"/>
    </row>
    <row r="52" spans="5:8" ht="12.75">
      <c r="E52" s="4"/>
      <c r="F52" s="4"/>
      <c r="G52" s="4"/>
      <c r="H52" s="4"/>
    </row>
    <row r="53" spans="5:8" ht="12.75">
      <c r="E53" s="4"/>
      <c r="F53" s="4"/>
      <c r="G53" s="4"/>
      <c r="H53" s="4"/>
    </row>
    <row r="54" spans="5:8" ht="12.75">
      <c r="E54" s="4"/>
      <c r="F54" s="4"/>
      <c r="G54" s="4"/>
      <c r="H54" s="4"/>
    </row>
    <row r="55" spans="5:8" ht="12.75">
      <c r="E55" s="4"/>
      <c r="F55" s="4"/>
      <c r="G55" s="4"/>
      <c r="H55" s="4"/>
    </row>
    <row r="56" spans="5:8" ht="12.75">
      <c r="E56" s="4"/>
      <c r="F56" s="4"/>
      <c r="G56" s="4"/>
      <c r="H56" s="4"/>
    </row>
    <row r="57" spans="5:8" ht="12.75">
      <c r="E57" s="4"/>
      <c r="F57" s="4"/>
      <c r="G57" s="4"/>
      <c r="H57" s="4"/>
    </row>
    <row r="58" spans="5:8" ht="12.75">
      <c r="E58" s="4"/>
      <c r="F58" s="4"/>
      <c r="G58" s="4"/>
      <c r="H58" s="4"/>
    </row>
    <row r="59" spans="5:8" ht="12.75">
      <c r="E59" s="4"/>
      <c r="F59" s="4"/>
      <c r="G59" s="4"/>
      <c r="H59" s="4"/>
    </row>
    <row r="60" spans="5:8" ht="12.75">
      <c r="E60" s="4"/>
      <c r="F60" s="4"/>
      <c r="G60" s="4"/>
      <c r="H60" s="4"/>
    </row>
    <row r="61" spans="5:8" ht="12.75">
      <c r="E61" s="4"/>
      <c r="F61" s="4"/>
      <c r="G61" s="4"/>
      <c r="H61" s="4"/>
    </row>
    <row r="62" spans="5:8" ht="12.75">
      <c r="E62" s="4"/>
      <c r="F62" s="4"/>
      <c r="G62" s="4"/>
      <c r="H62" s="4"/>
    </row>
    <row r="63" spans="5:8" ht="12.75">
      <c r="E63" s="4"/>
      <c r="F63" s="4"/>
      <c r="G63" s="4"/>
      <c r="H63" s="4"/>
    </row>
    <row r="64" spans="5:8" ht="12.75">
      <c r="E64" s="4"/>
      <c r="F64" s="4"/>
      <c r="G64" s="4"/>
      <c r="H64" s="4"/>
    </row>
    <row r="65" spans="5:8" ht="12.75">
      <c r="E65" s="4"/>
      <c r="F65" s="4"/>
      <c r="G65" s="4"/>
      <c r="H65" s="4"/>
    </row>
    <row r="66" spans="5:8" ht="12.75">
      <c r="E66" s="4"/>
      <c r="F66" s="4"/>
      <c r="G66" s="4"/>
      <c r="H66" s="4"/>
    </row>
    <row r="67" spans="5:8" ht="12.75">
      <c r="E67" s="4"/>
      <c r="F67" s="4"/>
      <c r="G67" s="4"/>
      <c r="H67" s="4"/>
    </row>
    <row r="68" spans="5:8" ht="12.75">
      <c r="E68" s="4"/>
      <c r="F68" s="4"/>
      <c r="G68" s="4"/>
      <c r="H68" s="4"/>
    </row>
    <row r="69" spans="5:8" ht="12.75">
      <c r="E69" s="4"/>
      <c r="F69" s="4"/>
      <c r="G69" s="4"/>
      <c r="H69" s="4"/>
    </row>
    <row r="70" spans="5:8" ht="12.75">
      <c r="E70" s="4"/>
      <c r="F70" s="4"/>
      <c r="G70" s="4"/>
      <c r="H70" s="4"/>
    </row>
    <row r="71" spans="5:8" ht="12.75">
      <c r="E71" s="4"/>
      <c r="F71" s="4"/>
      <c r="G71" s="4"/>
      <c r="H71" s="4"/>
    </row>
    <row r="72" spans="5:8" ht="12.75">
      <c r="E72" s="4"/>
      <c r="F72" s="4"/>
      <c r="G72" s="4"/>
      <c r="H72" s="4"/>
    </row>
    <row r="73" spans="5:8" ht="12.75">
      <c r="E73" s="4"/>
      <c r="F73" s="4"/>
      <c r="G73" s="4"/>
      <c r="H73" s="4"/>
    </row>
    <row r="74" spans="5:8" ht="12.75">
      <c r="E74" s="4"/>
      <c r="F74" s="4"/>
      <c r="G74" s="4"/>
      <c r="H74" s="4"/>
    </row>
  </sheetData>
  <sheetProtection/>
  <mergeCells count="18">
    <mergeCell ref="A6:R6"/>
    <mergeCell ref="C7:C8"/>
    <mergeCell ref="E7:G7"/>
    <mergeCell ref="A7:A8"/>
    <mergeCell ref="D7:D8"/>
    <mergeCell ref="H7:H8"/>
    <mergeCell ref="L7:L8"/>
    <mergeCell ref="M7:M8"/>
    <mergeCell ref="N19:P19"/>
    <mergeCell ref="N24:P26"/>
    <mergeCell ref="N20:P23"/>
    <mergeCell ref="A17:M17"/>
    <mergeCell ref="A18:M18"/>
    <mergeCell ref="B7:B8"/>
    <mergeCell ref="J7:J8"/>
    <mergeCell ref="I7:I8"/>
    <mergeCell ref="K7:K8"/>
    <mergeCell ref="N7:R7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="60" zoomScaleNormal="60" zoomScaleSheetLayoutView="80" zoomScalePageLayoutView="0" workbookViewId="0" topLeftCell="A1">
      <selection activeCell="Q8" sqref="Q8"/>
    </sheetView>
  </sheetViews>
  <sheetFormatPr defaultColWidth="9.140625" defaultRowHeight="12.75"/>
  <cols>
    <col min="1" max="1" width="20.7109375" style="27" customWidth="1"/>
    <col min="2" max="2" width="13.421875" style="27" bestFit="1" customWidth="1"/>
    <col min="3" max="3" width="7.28125" style="27" customWidth="1"/>
    <col min="4" max="4" width="13.140625" style="27" customWidth="1"/>
    <col min="5" max="5" width="17.140625" style="27" customWidth="1"/>
    <col min="6" max="6" width="8.57421875" style="27" customWidth="1"/>
    <col min="7" max="7" width="8.8515625" style="27" customWidth="1"/>
    <col min="8" max="10" width="6.7109375" style="27" customWidth="1"/>
    <col min="11" max="11" width="10.00390625" style="27" customWidth="1"/>
    <col min="12" max="12" width="20.7109375" style="27" customWidth="1"/>
    <col min="13" max="13" width="50.7109375" style="27" customWidth="1"/>
    <col min="14" max="14" width="60.7109375" style="27" customWidth="1"/>
    <col min="15" max="15" width="8.7109375" style="27" customWidth="1"/>
    <col min="16" max="16" width="18.7109375" style="27" bestFit="1" customWidth="1"/>
    <col min="17" max="17" width="17.28125" style="27" bestFit="1" customWidth="1"/>
    <col min="18" max="18" width="18.00390625" style="27" bestFit="1" customWidth="1"/>
    <col min="19" max="20" width="18.7109375" style="27" customWidth="1"/>
    <col min="21" max="21" width="13.8515625" style="27" customWidth="1"/>
    <col min="22" max="22" width="14.8515625" style="27" customWidth="1"/>
    <col min="23" max="23" width="16.8515625" style="27" bestFit="1" customWidth="1"/>
    <col min="24" max="24" width="15.28125" style="27" customWidth="1"/>
    <col min="25" max="25" width="10.8515625" style="27" customWidth="1"/>
    <col min="26" max="16384" width="9.140625" style="27" customWidth="1"/>
  </cols>
  <sheetData>
    <row r="1" spans="1:20" ht="18">
      <c r="A1" s="90" t="s">
        <v>261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8">
      <c r="A2" s="90" t="s">
        <v>258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ht="12.75">
      <c r="A3" s="10"/>
    </row>
    <row r="4" spans="1:20" ht="18">
      <c r="A4" s="90" t="s">
        <v>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5" ht="34.5" customHeight="1">
      <c r="A5" s="205" t="s">
        <v>111</v>
      </c>
      <c r="B5" s="205" t="s">
        <v>112</v>
      </c>
      <c r="C5" s="208" t="s">
        <v>113</v>
      </c>
      <c r="D5" s="200" t="s">
        <v>102</v>
      </c>
      <c r="E5" s="205" t="s">
        <v>250</v>
      </c>
      <c r="F5" s="205" t="s">
        <v>166</v>
      </c>
      <c r="G5" s="205" t="s">
        <v>169</v>
      </c>
      <c r="H5" s="186" t="s">
        <v>180</v>
      </c>
      <c r="I5" s="187"/>
      <c r="J5" s="188"/>
      <c r="K5" s="205" t="s">
        <v>179</v>
      </c>
      <c r="L5" s="193" t="s">
        <v>80</v>
      </c>
      <c r="M5" s="196" t="s">
        <v>178</v>
      </c>
      <c r="N5" s="147" t="s">
        <v>181</v>
      </c>
      <c r="O5" s="200" t="s">
        <v>170</v>
      </c>
      <c r="P5" s="182"/>
      <c r="Q5" s="182"/>
      <c r="R5" s="182"/>
      <c r="S5" s="182"/>
      <c r="T5" s="182"/>
      <c r="U5" s="182"/>
      <c r="V5" s="182"/>
      <c r="W5" s="182"/>
      <c r="X5" s="182"/>
      <c r="Y5" s="189" t="s">
        <v>189</v>
      </c>
    </row>
    <row r="6" spans="1:25" ht="58.5" customHeight="1">
      <c r="A6" s="206"/>
      <c r="B6" s="206"/>
      <c r="C6" s="209"/>
      <c r="D6" s="201"/>
      <c r="E6" s="206"/>
      <c r="F6" s="206"/>
      <c r="G6" s="206"/>
      <c r="H6" s="215" t="s">
        <v>7</v>
      </c>
      <c r="I6" s="215" t="s">
        <v>8</v>
      </c>
      <c r="J6" s="215" t="s">
        <v>9</v>
      </c>
      <c r="K6" s="206"/>
      <c r="L6" s="194"/>
      <c r="M6" s="197"/>
      <c r="N6" s="199"/>
      <c r="O6" s="201"/>
      <c r="P6" s="191" t="s">
        <v>262</v>
      </c>
      <c r="Q6" s="191" t="s">
        <v>263</v>
      </c>
      <c r="R6" s="191" t="s">
        <v>264</v>
      </c>
      <c r="S6" s="191" t="s">
        <v>185</v>
      </c>
      <c r="T6" s="191" t="s">
        <v>186</v>
      </c>
      <c r="U6" s="213" t="s">
        <v>187</v>
      </c>
      <c r="V6" s="213" t="s">
        <v>119</v>
      </c>
      <c r="W6" s="203" t="s">
        <v>188</v>
      </c>
      <c r="X6" s="204"/>
      <c r="Y6" s="190"/>
    </row>
    <row r="7" spans="1:25" ht="86.25" customHeight="1">
      <c r="A7" s="207"/>
      <c r="B7" s="207"/>
      <c r="C7" s="210"/>
      <c r="D7" s="211"/>
      <c r="E7" s="212"/>
      <c r="F7" s="207"/>
      <c r="G7" s="207"/>
      <c r="H7" s="216"/>
      <c r="I7" s="216"/>
      <c r="J7" s="216"/>
      <c r="K7" s="207"/>
      <c r="L7" s="195"/>
      <c r="M7" s="198"/>
      <c r="N7" s="148"/>
      <c r="O7" s="202"/>
      <c r="P7" s="192"/>
      <c r="Q7" s="192"/>
      <c r="R7" s="192"/>
      <c r="S7" s="192"/>
      <c r="T7" s="181"/>
      <c r="U7" s="214"/>
      <c r="V7" s="214"/>
      <c r="W7" s="9" t="s">
        <v>11</v>
      </c>
      <c r="X7" s="9" t="s">
        <v>80</v>
      </c>
      <c r="Y7" s="190"/>
    </row>
    <row r="8" spans="1:25" s="115" customFormat="1" ht="45" customHeight="1">
      <c r="A8" s="112" t="s">
        <v>265</v>
      </c>
      <c r="B8" s="81"/>
      <c r="C8" s="85" t="s">
        <v>249</v>
      </c>
      <c r="D8" s="80">
        <v>2021</v>
      </c>
      <c r="E8" s="80" t="s">
        <v>266</v>
      </c>
      <c r="F8" s="88" t="s">
        <v>254</v>
      </c>
      <c r="G8" s="88" t="s">
        <v>254</v>
      </c>
      <c r="H8" s="88">
        <v>15</v>
      </c>
      <c r="I8" s="88">
        <v>64</v>
      </c>
      <c r="J8" s="88">
        <v>34</v>
      </c>
      <c r="K8" s="88"/>
      <c r="L8" s="134" t="s">
        <v>267</v>
      </c>
      <c r="M8" s="91" t="s">
        <v>268</v>
      </c>
      <c r="N8" s="96" t="s">
        <v>269</v>
      </c>
      <c r="O8" s="82">
        <v>1</v>
      </c>
      <c r="P8" s="93">
        <v>215807.27</v>
      </c>
      <c r="Q8" s="93">
        <v>996318</v>
      </c>
      <c r="R8" s="93">
        <v>0</v>
      </c>
      <c r="S8" s="93">
        <v>0</v>
      </c>
      <c r="T8" s="93">
        <f>P8+Q8</f>
        <v>1212125.27</v>
      </c>
      <c r="U8" s="95" t="s">
        <v>249</v>
      </c>
      <c r="V8" s="85" t="s">
        <v>249</v>
      </c>
      <c r="W8" s="94">
        <v>0</v>
      </c>
      <c r="X8" s="104" t="s">
        <v>0</v>
      </c>
      <c r="Y8" s="111"/>
    </row>
    <row r="9" spans="1:25" s="115" customFormat="1" ht="45" customHeight="1">
      <c r="A9" s="112"/>
      <c r="B9" s="81"/>
      <c r="C9" s="85"/>
      <c r="D9" s="80">
        <v>2021</v>
      </c>
      <c r="E9" s="80" t="s">
        <v>266</v>
      </c>
      <c r="F9" s="88" t="s">
        <v>254</v>
      </c>
      <c r="G9" s="88" t="s">
        <v>254</v>
      </c>
      <c r="H9" s="88">
        <v>15</v>
      </c>
      <c r="I9" s="88">
        <v>64</v>
      </c>
      <c r="J9" s="88">
        <v>34</v>
      </c>
      <c r="K9" s="88"/>
      <c r="L9" s="134" t="s">
        <v>270</v>
      </c>
      <c r="M9" s="91" t="s">
        <v>271</v>
      </c>
      <c r="N9" s="135" t="s">
        <v>272</v>
      </c>
      <c r="O9" s="82">
        <v>1</v>
      </c>
      <c r="P9" s="93">
        <v>999743.68</v>
      </c>
      <c r="Q9" s="93">
        <v>0</v>
      </c>
      <c r="R9" s="93">
        <v>0</v>
      </c>
      <c r="S9" s="93">
        <v>0</v>
      </c>
      <c r="T9" s="93">
        <v>999743.68</v>
      </c>
      <c r="U9" s="95"/>
      <c r="V9" s="85"/>
      <c r="W9" s="94"/>
      <c r="X9" s="104"/>
      <c r="Y9" s="111"/>
    </row>
    <row r="10" spans="1:25" s="115" customFormat="1" ht="45" customHeight="1">
      <c r="A10" s="112"/>
      <c r="B10" s="81"/>
      <c r="C10" s="85"/>
      <c r="D10" s="80">
        <v>2021</v>
      </c>
      <c r="E10" s="80" t="s">
        <v>266</v>
      </c>
      <c r="F10" s="88" t="s">
        <v>254</v>
      </c>
      <c r="G10" s="88" t="s">
        <v>254</v>
      </c>
      <c r="H10" s="88">
        <v>15</v>
      </c>
      <c r="I10" s="88">
        <v>64</v>
      </c>
      <c r="J10" s="88">
        <v>34</v>
      </c>
      <c r="K10" s="88"/>
      <c r="L10" s="134" t="s">
        <v>270</v>
      </c>
      <c r="M10" s="91" t="s">
        <v>271</v>
      </c>
      <c r="N10" s="135" t="s">
        <v>273</v>
      </c>
      <c r="O10" s="82">
        <v>1</v>
      </c>
      <c r="P10" s="93">
        <v>499968.39</v>
      </c>
      <c r="Q10" s="93">
        <v>0</v>
      </c>
      <c r="R10" s="93">
        <v>0</v>
      </c>
      <c r="S10" s="93">
        <v>0</v>
      </c>
      <c r="T10" s="93">
        <v>499968.39</v>
      </c>
      <c r="U10" s="95"/>
      <c r="V10" s="85"/>
      <c r="W10" s="94"/>
      <c r="X10" s="104"/>
      <c r="Y10" s="111"/>
    </row>
    <row r="11" spans="1:25" s="115" customFormat="1" ht="45" customHeight="1">
      <c r="A11" s="112"/>
      <c r="B11" s="81"/>
      <c r="C11" s="85"/>
      <c r="D11" s="80">
        <v>2021</v>
      </c>
      <c r="E11" s="80" t="s">
        <v>266</v>
      </c>
      <c r="F11" s="88" t="s">
        <v>254</v>
      </c>
      <c r="G11" s="88" t="s">
        <v>254</v>
      </c>
      <c r="H11" s="88">
        <v>15</v>
      </c>
      <c r="I11" s="88">
        <v>64</v>
      </c>
      <c r="J11" s="88">
        <v>34</v>
      </c>
      <c r="K11" s="88"/>
      <c r="L11" s="134" t="s">
        <v>270</v>
      </c>
      <c r="M11" s="91" t="s">
        <v>271</v>
      </c>
      <c r="N11" s="135" t="s">
        <v>274</v>
      </c>
      <c r="O11" s="82">
        <v>1</v>
      </c>
      <c r="P11" s="93">
        <v>996402.48</v>
      </c>
      <c r="Q11" s="93">
        <v>0</v>
      </c>
      <c r="R11" s="93">
        <v>0</v>
      </c>
      <c r="S11" s="93">
        <v>0</v>
      </c>
      <c r="T11" s="93">
        <v>996402.48</v>
      </c>
      <c r="U11" s="95"/>
      <c r="V11" s="85"/>
      <c r="W11" s="94"/>
      <c r="X11" s="104"/>
      <c r="Y11" s="111"/>
    </row>
    <row r="12" spans="1:25" s="115" customFormat="1" ht="45" customHeight="1">
      <c r="A12" s="112"/>
      <c r="B12" s="81"/>
      <c r="C12" s="85"/>
      <c r="D12" s="80">
        <v>2021</v>
      </c>
      <c r="E12" s="80" t="s">
        <v>266</v>
      </c>
      <c r="F12" s="88" t="s">
        <v>254</v>
      </c>
      <c r="G12" s="88" t="s">
        <v>275</v>
      </c>
      <c r="H12" s="88">
        <v>15</v>
      </c>
      <c r="I12" s="88">
        <v>64</v>
      </c>
      <c r="J12" s="88">
        <v>34</v>
      </c>
      <c r="K12" s="88"/>
      <c r="L12" s="134" t="s">
        <v>267</v>
      </c>
      <c r="M12" s="91" t="s">
        <v>276</v>
      </c>
      <c r="N12" s="96" t="s">
        <v>277</v>
      </c>
      <c r="O12" s="82">
        <v>1</v>
      </c>
      <c r="P12" s="93">
        <v>697858.8</v>
      </c>
      <c r="Q12" s="93">
        <v>0</v>
      </c>
      <c r="R12" s="93">
        <v>0</v>
      </c>
      <c r="S12" s="93">
        <v>0</v>
      </c>
      <c r="T12" s="93">
        <v>697858.8</v>
      </c>
      <c r="U12" s="95"/>
      <c r="V12" s="85"/>
      <c r="W12" s="94"/>
      <c r="X12" s="104"/>
      <c r="Y12" s="111"/>
    </row>
    <row r="13" spans="1:25" s="115" customFormat="1" ht="45" customHeight="1">
      <c r="A13" s="112" t="s">
        <v>278</v>
      </c>
      <c r="B13" s="81"/>
      <c r="C13" s="85" t="s">
        <v>249</v>
      </c>
      <c r="D13" s="80">
        <v>2022</v>
      </c>
      <c r="E13" s="80" t="s">
        <v>279</v>
      </c>
      <c r="F13" s="88" t="s">
        <v>254</v>
      </c>
      <c r="G13" s="88" t="s">
        <v>275</v>
      </c>
      <c r="H13" s="88">
        <v>15</v>
      </c>
      <c r="I13" s="88">
        <v>64</v>
      </c>
      <c r="J13" s="88">
        <v>34</v>
      </c>
      <c r="K13" s="88"/>
      <c r="L13" s="134" t="s">
        <v>270</v>
      </c>
      <c r="M13" s="91" t="s">
        <v>280</v>
      </c>
      <c r="N13" s="96" t="s">
        <v>281</v>
      </c>
      <c r="O13" s="82">
        <v>1</v>
      </c>
      <c r="P13" s="136">
        <v>0</v>
      </c>
      <c r="Q13" s="93">
        <v>1039276.2</v>
      </c>
      <c r="R13" s="93">
        <v>0</v>
      </c>
      <c r="S13" s="93">
        <v>0</v>
      </c>
      <c r="T13" s="94">
        <f>SUM(Q13:S13)</f>
        <v>1039276.2</v>
      </c>
      <c r="U13" s="95" t="s">
        <v>249</v>
      </c>
      <c r="V13" s="85" t="s">
        <v>249</v>
      </c>
      <c r="W13" s="94">
        <v>0</v>
      </c>
      <c r="X13" s="104" t="s">
        <v>0</v>
      </c>
      <c r="Y13" s="111"/>
    </row>
    <row r="14" spans="1:25" s="115" customFormat="1" ht="45" customHeight="1">
      <c r="A14" s="112" t="s">
        <v>282</v>
      </c>
      <c r="B14" s="81"/>
      <c r="C14" s="85" t="s">
        <v>249</v>
      </c>
      <c r="D14" s="80">
        <v>2022</v>
      </c>
      <c r="E14" s="80" t="s">
        <v>266</v>
      </c>
      <c r="F14" s="88" t="s">
        <v>254</v>
      </c>
      <c r="G14" s="88" t="s">
        <v>275</v>
      </c>
      <c r="H14" s="88">
        <v>15</v>
      </c>
      <c r="I14" s="88">
        <v>64</v>
      </c>
      <c r="J14" s="88">
        <v>34</v>
      </c>
      <c r="K14" s="88"/>
      <c r="L14" s="134" t="s">
        <v>283</v>
      </c>
      <c r="M14" s="91" t="s">
        <v>284</v>
      </c>
      <c r="N14" s="96" t="s">
        <v>285</v>
      </c>
      <c r="O14" s="82">
        <v>2</v>
      </c>
      <c r="P14" s="136">
        <v>0</v>
      </c>
      <c r="Q14" s="93">
        <v>127367</v>
      </c>
      <c r="R14" s="93">
        <v>0</v>
      </c>
      <c r="S14" s="93">
        <v>0</v>
      </c>
      <c r="T14" s="94">
        <f>SUM(Q14:S14)</f>
        <v>127367</v>
      </c>
      <c r="U14" s="95" t="s">
        <v>249</v>
      </c>
      <c r="V14" s="85" t="s">
        <v>249</v>
      </c>
      <c r="W14" s="94">
        <v>0</v>
      </c>
      <c r="X14" s="104" t="s">
        <v>0</v>
      </c>
      <c r="Y14" s="111"/>
    </row>
    <row r="15" spans="1:25" s="115" customFormat="1" ht="45" customHeight="1">
      <c r="A15" s="112" t="s">
        <v>286</v>
      </c>
      <c r="B15" s="81"/>
      <c r="C15" s="85" t="s">
        <v>249</v>
      </c>
      <c r="D15" s="80">
        <v>2022</v>
      </c>
      <c r="E15" s="80" t="s">
        <v>279</v>
      </c>
      <c r="F15" s="88" t="s">
        <v>254</v>
      </c>
      <c r="G15" s="88" t="s">
        <v>275</v>
      </c>
      <c r="H15" s="88">
        <v>15</v>
      </c>
      <c r="I15" s="88">
        <v>64</v>
      </c>
      <c r="J15" s="88">
        <v>34</v>
      </c>
      <c r="K15" s="88"/>
      <c r="L15" s="137" t="s">
        <v>287</v>
      </c>
      <c r="M15" s="92" t="s">
        <v>280</v>
      </c>
      <c r="N15" s="97" t="s">
        <v>288</v>
      </c>
      <c r="O15" s="83">
        <v>1</v>
      </c>
      <c r="P15" s="93">
        <v>0</v>
      </c>
      <c r="Q15" s="93">
        <v>669847.8</v>
      </c>
      <c r="R15" s="93">
        <v>0</v>
      </c>
      <c r="S15" s="93">
        <v>0</v>
      </c>
      <c r="T15" s="94">
        <f aca="true" t="shared" si="0" ref="T15:T21">SUM(P15:S15)</f>
        <v>669847.8</v>
      </c>
      <c r="U15" s="95" t="s">
        <v>249</v>
      </c>
      <c r="V15" s="85" t="s">
        <v>249</v>
      </c>
      <c r="W15" s="94">
        <v>0</v>
      </c>
      <c r="X15" s="104" t="s">
        <v>0</v>
      </c>
      <c r="Y15" s="111"/>
    </row>
    <row r="16" spans="1:25" s="115" customFormat="1" ht="45" customHeight="1">
      <c r="A16" s="112" t="s">
        <v>289</v>
      </c>
      <c r="B16" s="81"/>
      <c r="C16" s="85" t="s">
        <v>290</v>
      </c>
      <c r="D16" s="80">
        <v>2022</v>
      </c>
      <c r="E16" s="80" t="s">
        <v>291</v>
      </c>
      <c r="F16" s="88" t="s">
        <v>254</v>
      </c>
      <c r="G16" s="88" t="s">
        <v>275</v>
      </c>
      <c r="H16" s="88">
        <v>15</v>
      </c>
      <c r="I16" s="88">
        <v>64</v>
      </c>
      <c r="J16" s="88">
        <v>34</v>
      </c>
      <c r="K16" s="88"/>
      <c r="L16" s="134" t="s">
        <v>267</v>
      </c>
      <c r="M16" s="91" t="s">
        <v>292</v>
      </c>
      <c r="N16" s="96" t="s">
        <v>293</v>
      </c>
      <c r="O16" s="82">
        <v>1</v>
      </c>
      <c r="P16" s="93">
        <v>0</v>
      </c>
      <c r="Q16" s="93">
        <v>1585000</v>
      </c>
      <c r="R16" s="93">
        <v>0</v>
      </c>
      <c r="S16" s="93">
        <v>0</v>
      </c>
      <c r="T16" s="94">
        <f t="shared" si="0"/>
        <v>1585000</v>
      </c>
      <c r="U16" s="95" t="s">
        <v>249</v>
      </c>
      <c r="V16" s="85" t="s">
        <v>249</v>
      </c>
      <c r="W16" s="94">
        <v>0</v>
      </c>
      <c r="X16" s="104" t="s">
        <v>0</v>
      </c>
      <c r="Y16" s="111"/>
    </row>
    <row r="17" spans="1:25" s="115" customFormat="1" ht="45" customHeight="1">
      <c r="A17" s="112" t="s">
        <v>294</v>
      </c>
      <c r="B17" s="81"/>
      <c r="C17" s="85" t="s">
        <v>295</v>
      </c>
      <c r="D17" s="80">
        <v>2022</v>
      </c>
      <c r="E17" s="80" t="s">
        <v>279</v>
      </c>
      <c r="F17" s="88" t="s">
        <v>254</v>
      </c>
      <c r="G17" s="88" t="s">
        <v>275</v>
      </c>
      <c r="H17" s="88">
        <v>15</v>
      </c>
      <c r="I17" s="88">
        <v>64</v>
      </c>
      <c r="J17" s="88">
        <v>34</v>
      </c>
      <c r="K17" s="88"/>
      <c r="L17" s="137" t="s">
        <v>287</v>
      </c>
      <c r="M17" s="91" t="s">
        <v>268</v>
      </c>
      <c r="N17" s="96" t="s">
        <v>296</v>
      </c>
      <c r="O17" s="82">
        <v>1</v>
      </c>
      <c r="P17" s="93">
        <v>0</v>
      </c>
      <c r="Q17" s="93">
        <v>1656712</v>
      </c>
      <c r="R17" s="93">
        <v>0</v>
      </c>
      <c r="S17" s="93">
        <v>0</v>
      </c>
      <c r="T17" s="94">
        <f t="shared" si="0"/>
        <v>1656712</v>
      </c>
      <c r="U17" s="95" t="s">
        <v>249</v>
      </c>
      <c r="V17" s="85" t="s">
        <v>249</v>
      </c>
      <c r="W17" s="94">
        <v>0</v>
      </c>
      <c r="X17" s="104" t="s">
        <v>0</v>
      </c>
      <c r="Y17" s="111"/>
    </row>
    <row r="18" spans="1:25" s="115" customFormat="1" ht="45" customHeight="1">
      <c r="A18" s="112" t="s">
        <v>297</v>
      </c>
      <c r="B18" s="81"/>
      <c r="C18" s="85" t="s">
        <v>298</v>
      </c>
      <c r="D18" s="80">
        <v>2022</v>
      </c>
      <c r="E18" s="80" t="s">
        <v>279</v>
      </c>
      <c r="F18" s="88" t="s">
        <v>254</v>
      </c>
      <c r="G18" s="88" t="s">
        <v>275</v>
      </c>
      <c r="H18" s="88">
        <v>15</v>
      </c>
      <c r="I18" s="88">
        <v>64</v>
      </c>
      <c r="J18" s="88">
        <v>34</v>
      </c>
      <c r="K18" s="88"/>
      <c r="L18" s="134" t="s">
        <v>267</v>
      </c>
      <c r="M18" s="91" t="s">
        <v>292</v>
      </c>
      <c r="N18" s="96" t="s">
        <v>299</v>
      </c>
      <c r="O18" s="82">
        <v>1</v>
      </c>
      <c r="P18" s="93">
        <v>0</v>
      </c>
      <c r="Q18" s="93">
        <v>1550000</v>
      </c>
      <c r="R18" s="93">
        <v>0</v>
      </c>
      <c r="S18" s="93">
        <v>0</v>
      </c>
      <c r="T18" s="94">
        <f t="shared" si="0"/>
        <v>1550000</v>
      </c>
      <c r="U18" s="95" t="s">
        <v>249</v>
      </c>
      <c r="V18" s="85" t="s">
        <v>249</v>
      </c>
      <c r="W18" s="94">
        <v>0</v>
      </c>
      <c r="X18" s="104" t="s">
        <v>0</v>
      </c>
      <c r="Y18" s="111"/>
    </row>
    <row r="19" spans="1:25" s="115" customFormat="1" ht="45" customHeight="1">
      <c r="A19" s="112" t="s">
        <v>300</v>
      </c>
      <c r="B19" s="81"/>
      <c r="C19" s="85" t="s">
        <v>249</v>
      </c>
      <c r="D19" s="80">
        <v>2022</v>
      </c>
      <c r="E19" s="80" t="s">
        <v>266</v>
      </c>
      <c r="F19" s="88" t="s">
        <v>254</v>
      </c>
      <c r="G19" s="88" t="s">
        <v>275</v>
      </c>
      <c r="H19" s="88">
        <v>15</v>
      </c>
      <c r="I19" s="88">
        <v>64</v>
      </c>
      <c r="J19" s="88">
        <v>34</v>
      </c>
      <c r="K19" s="88"/>
      <c r="L19" s="134" t="s">
        <v>267</v>
      </c>
      <c r="M19" s="91" t="s">
        <v>292</v>
      </c>
      <c r="N19" s="96" t="s">
        <v>301</v>
      </c>
      <c r="O19" s="82">
        <v>2</v>
      </c>
      <c r="P19" s="93">
        <v>0</v>
      </c>
      <c r="Q19" s="93">
        <v>337639</v>
      </c>
      <c r="R19" s="93">
        <v>0</v>
      </c>
      <c r="S19" s="93">
        <v>0</v>
      </c>
      <c r="T19" s="94">
        <f t="shared" si="0"/>
        <v>337639</v>
      </c>
      <c r="U19" s="95" t="s">
        <v>249</v>
      </c>
      <c r="V19" s="85" t="s">
        <v>249</v>
      </c>
      <c r="W19" s="94">
        <v>0</v>
      </c>
      <c r="X19" s="104" t="s">
        <v>0</v>
      </c>
      <c r="Y19" s="111"/>
    </row>
    <row r="20" spans="1:25" s="115" customFormat="1" ht="45" customHeight="1">
      <c r="A20" s="112" t="s">
        <v>302</v>
      </c>
      <c r="B20" s="81"/>
      <c r="C20" s="85" t="s">
        <v>249</v>
      </c>
      <c r="D20" s="80">
        <v>2022</v>
      </c>
      <c r="E20" s="80" t="s">
        <v>266</v>
      </c>
      <c r="F20" s="88" t="s">
        <v>254</v>
      </c>
      <c r="G20" s="88" t="s">
        <v>275</v>
      </c>
      <c r="H20" s="88">
        <v>15</v>
      </c>
      <c r="I20" s="88">
        <v>64</v>
      </c>
      <c r="J20" s="88">
        <v>34</v>
      </c>
      <c r="K20" s="88"/>
      <c r="L20" s="137" t="s">
        <v>287</v>
      </c>
      <c r="M20" s="91" t="s">
        <v>271</v>
      </c>
      <c r="N20" s="96" t="s">
        <v>303</v>
      </c>
      <c r="O20" s="82">
        <v>3</v>
      </c>
      <c r="P20" s="93">
        <v>0</v>
      </c>
      <c r="Q20" s="93">
        <v>694334.55</v>
      </c>
      <c r="R20" s="93">
        <v>0</v>
      </c>
      <c r="S20" s="93">
        <v>0</v>
      </c>
      <c r="T20" s="94">
        <f t="shared" si="0"/>
        <v>694334.55</v>
      </c>
      <c r="U20" s="95" t="s">
        <v>249</v>
      </c>
      <c r="V20" s="85" t="s">
        <v>249</v>
      </c>
      <c r="W20" s="94">
        <v>0</v>
      </c>
      <c r="X20" s="104" t="s">
        <v>0</v>
      </c>
      <c r="Y20" s="111"/>
    </row>
    <row r="21" spans="1:25" s="115" customFormat="1" ht="45" customHeight="1">
      <c r="A21" s="112" t="s">
        <v>304</v>
      </c>
      <c r="B21" s="81"/>
      <c r="C21" s="85" t="s">
        <v>249</v>
      </c>
      <c r="D21" s="80">
        <v>2022</v>
      </c>
      <c r="E21" s="80" t="s">
        <v>266</v>
      </c>
      <c r="F21" s="88" t="s">
        <v>254</v>
      </c>
      <c r="G21" s="88" t="s">
        <v>275</v>
      </c>
      <c r="H21" s="88">
        <v>15</v>
      </c>
      <c r="I21" s="88">
        <v>64</v>
      </c>
      <c r="J21" s="88">
        <v>34</v>
      </c>
      <c r="K21" s="88"/>
      <c r="L21" s="134" t="s">
        <v>305</v>
      </c>
      <c r="M21" s="91" t="s">
        <v>306</v>
      </c>
      <c r="N21" s="96" t="s">
        <v>307</v>
      </c>
      <c r="O21" s="82">
        <v>2</v>
      </c>
      <c r="P21" s="93">
        <v>0</v>
      </c>
      <c r="Q21" s="93">
        <v>299947.2</v>
      </c>
      <c r="R21" s="93">
        <v>0</v>
      </c>
      <c r="S21" s="93">
        <v>0</v>
      </c>
      <c r="T21" s="94">
        <f t="shared" si="0"/>
        <v>299947.2</v>
      </c>
      <c r="U21" s="95" t="s">
        <v>249</v>
      </c>
      <c r="V21" s="85" t="s">
        <v>249</v>
      </c>
      <c r="W21" s="94">
        <v>0</v>
      </c>
      <c r="X21" s="104" t="s">
        <v>0</v>
      </c>
      <c r="Y21" s="111"/>
    </row>
    <row r="22" spans="1:25" s="115" customFormat="1" ht="45" customHeight="1">
      <c r="A22" s="112" t="s">
        <v>308</v>
      </c>
      <c r="B22" s="81"/>
      <c r="C22" s="85" t="s">
        <v>249</v>
      </c>
      <c r="D22" s="80">
        <v>2022</v>
      </c>
      <c r="E22" s="80" t="s">
        <v>266</v>
      </c>
      <c r="F22" s="88" t="s">
        <v>254</v>
      </c>
      <c r="G22" s="88" t="s">
        <v>254</v>
      </c>
      <c r="H22" s="88">
        <v>15</v>
      </c>
      <c r="I22" s="88">
        <v>64</v>
      </c>
      <c r="J22" s="88">
        <v>34</v>
      </c>
      <c r="K22" s="88"/>
      <c r="L22" s="134" t="s">
        <v>267</v>
      </c>
      <c r="M22" s="91" t="s">
        <v>276</v>
      </c>
      <c r="N22" s="96" t="s">
        <v>309</v>
      </c>
      <c r="O22" s="82">
        <v>2</v>
      </c>
      <c r="P22" s="93">
        <v>0</v>
      </c>
      <c r="Q22" s="93" t="s">
        <v>310</v>
      </c>
      <c r="R22" s="93">
        <v>0</v>
      </c>
      <c r="S22" s="93">
        <v>0</v>
      </c>
      <c r="T22" s="93" t="s">
        <v>310</v>
      </c>
      <c r="U22" s="95" t="s">
        <v>249</v>
      </c>
      <c r="V22" s="85" t="s">
        <v>249</v>
      </c>
      <c r="W22" s="94">
        <v>0</v>
      </c>
      <c r="X22" s="104" t="s">
        <v>0</v>
      </c>
      <c r="Y22" s="111"/>
    </row>
    <row r="23" spans="1:25" ht="45" customHeight="1">
      <c r="A23" s="112" t="s">
        <v>311</v>
      </c>
      <c r="B23" s="81"/>
      <c r="C23" s="85" t="s">
        <v>249</v>
      </c>
      <c r="D23" s="80">
        <v>2022</v>
      </c>
      <c r="E23" s="80" t="s">
        <v>266</v>
      </c>
      <c r="F23" s="88" t="s">
        <v>254</v>
      </c>
      <c r="G23" s="88" t="s">
        <v>275</v>
      </c>
      <c r="H23" s="88">
        <v>15</v>
      </c>
      <c r="I23" s="88">
        <v>64</v>
      </c>
      <c r="J23" s="88">
        <v>34</v>
      </c>
      <c r="K23" s="88"/>
      <c r="L23" s="137" t="s">
        <v>287</v>
      </c>
      <c r="M23" s="91" t="s">
        <v>292</v>
      </c>
      <c r="N23" s="96" t="s">
        <v>312</v>
      </c>
      <c r="O23" s="82">
        <v>2</v>
      </c>
      <c r="P23" s="93">
        <v>0</v>
      </c>
      <c r="Q23" s="93">
        <v>398976</v>
      </c>
      <c r="R23" s="93">
        <v>0</v>
      </c>
      <c r="S23" s="93">
        <v>0</v>
      </c>
      <c r="T23" s="94">
        <f>SUM(P23:S23)</f>
        <v>398976</v>
      </c>
      <c r="U23" s="95" t="s">
        <v>249</v>
      </c>
      <c r="V23" s="85" t="s">
        <v>249</v>
      </c>
      <c r="W23" s="94">
        <v>0</v>
      </c>
      <c r="X23" s="104" t="s">
        <v>0</v>
      </c>
      <c r="Y23" s="111"/>
    </row>
    <row r="24" spans="1:25" ht="16.5">
      <c r="A24" s="112" t="s">
        <v>313</v>
      </c>
      <c r="B24" s="81"/>
      <c r="C24" s="85" t="s">
        <v>249</v>
      </c>
      <c r="D24" s="80">
        <v>2023</v>
      </c>
      <c r="E24" s="80" t="s">
        <v>266</v>
      </c>
      <c r="F24" s="88" t="s">
        <v>254</v>
      </c>
      <c r="G24" s="88" t="s">
        <v>254</v>
      </c>
      <c r="H24" s="88">
        <v>15</v>
      </c>
      <c r="I24" s="88">
        <v>64</v>
      </c>
      <c r="J24" s="88">
        <v>34</v>
      </c>
      <c r="K24" s="88"/>
      <c r="L24" s="134" t="s">
        <v>267</v>
      </c>
      <c r="M24" s="91" t="s">
        <v>271</v>
      </c>
      <c r="N24" s="96" t="s">
        <v>314</v>
      </c>
      <c r="O24" s="82">
        <v>1</v>
      </c>
      <c r="P24" s="93">
        <v>0</v>
      </c>
      <c r="Q24" s="93">
        <v>0</v>
      </c>
      <c r="R24" s="93">
        <v>21320890</v>
      </c>
      <c r="S24" s="93">
        <v>0</v>
      </c>
      <c r="T24" s="94">
        <f>SUM(P24:S24)</f>
        <v>21320890</v>
      </c>
      <c r="U24" s="95" t="s">
        <v>249</v>
      </c>
      <c r="V24" s="85" t="s">
        <v>249</v>
      </c>
      <c r="W24" s="94">
        <v>0</v>
      </c>
      <c r="X24" s="104" t="s">
        <v>0</v>
      </c>
      <c r="Y24" s="111"/>
    </row>
    <row r="25" spans="1:25" ht="30">
      <c r="A25" s="112" t="s">
        <v>315</v>
      </c>
      <c r="B25" s="81"/>
      <c r="C25" s="85" t="s">
        <v>249</v>
      </c>
      <c r="D25" s="80">
        <v>2023</v>
      </c>
      <c r="E25" s="80" t="s">
        <v>266</v>
      </c>
      <c r="F25" s="88" t="s">
        <v>254</v>
      </c>
      <c r="G25" s="88" t="s">
        <v>275</v>
      </c>
      <c r="H25" s="88">
        <v>15</v>
      </c>
      <c r="I25" s="88">
        <v>64</v>
      </c>
      <c r="J25" s="88">
        <v>34</v>
      </c>
      <c r="K25" s="88"/>
      <c r="L25" s="134" t="s">
        <v>267</v>
      </c>
      <c r="M25" s="91" t="s">
        <v>292</v>
      </c>
      <c r="N25" s="96" t="s">
        <v>316</v>
      </c>
      <c r="O25" s="82">
        <v>2</v>
      </c>
      <c r="P25" s="93">
        <v>0</v>
      </c>
      <c r="Q25" s="93">
        <v>0</v>
      </c>
      <c r="R25" s="93">
        <v>338372</v>
      </c>
      <c r="S25" s="93">
        <v>0</v>
      </c>
      <c r="T25" s="94">
        <f>R25</f>
        <v>338372</v>
      </c>
      <c r="U25" s="95" t="s">
        <v>249</v>
      </c>
      <c r="V25" s="85" t="s">
        <v>249</v>
      </c>
      <c r="W25" s="94">
        <v>0</v>
      </c>
      <c r="X25" s="104"/>
      <c r="Y25" s="111"/>
    </row>
    <row r="26" spans="1:25" ht="15">
      <c r="A26" s="6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49"/>
      <c r="O26" s="49"/>
      <c r="P26" s="87">
        <f>SUM(P8:P25)</f>
        <v>3409780.62</v>
      </c>
      <c r="Q26" s="87">
        <f>SUM(Q8:Q25)</f>
        <v>9355417.75</v>
      </c>
      <c r="R26" s="87">
        <f>SUM(R8:R25)</f>
        <v>21659262</v>
      </c>
      <c r="S26" s="87">
        <f>SUM(S9:S25)</f>
        <v>0</v>
      </c>
      <c r="T26" s="87">
        <f>SUM(T8:T25)</f>
        <v>34424460.370000005</v>
      </c>
      <c r="U26" s="87">
        <f>SUM(U9:U25)</f>
        <v>0</v>
      </c>
      <c r="V26" s="86"/>
      <c r="W26" s="87">
        <f>SUM(W9:W25)</f>
        <v>0</v>
      </c>
      <c r="X26" s="50"/>
      <c r="Y26" s="50"/>
    </row>
    <row r="27" spans="1:14" ht="86.25" customHeight="1">
      <c r="A27" s="38" t="s">
        <v>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1:14" ht="45" customHeight="1">
      <c r="A28" s="40" t="s">
        <v>236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7" ht="45" customHeight="1">
      <c r="A29" s="51" t="s">
        <v>114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176" t="s">
        <v>125</v>
      </c>
      <c r="O29" s="176"/>
      <c r="P29" s="130"/>
      <c r="Q29" s="130"/>
    </row>
    <row r="30" spans="1:17" ht="45" customHeight="1">
      <c r="A30" s="51" t="s">
        <v>177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51" t="s">
        <v>256</v>
      </c>
      <c r="O30" s="151"/>
      <c r="P30" s="25"/>
      <c r="Q30" s="25"/>
    </row>
    <row r="31" spans="1:17" ht="45" customHeight="1">
      <c r="A31" s="51" t="s">
        <v>115</v>
      </c>
      <c r="B31" s="51"/>
      <c r="C31" s="51"/>
      <c r="D31" s="51"/>
      <c r="E31" s="51"/>
      <c r="F31" s="51"/>
      <c r="G31" s="51"/>
      <c r="H31" s="51"/>
      <c r="I31" s="51"/>
      <c r="J31" s="51"/>
      <c r="K31" s="10"/>
      <c r="L31" s="10"/>
      <c r="M31" s="10"/>
      <c r="N31" s="151"/>
      <c r="O31" s="151"/>
      <c r="P31" s="25"/>
      <c r="Q31" s="25"/>
    </row>
    <row r="32" spans="1:17" ht="45" customHeight="1">
      <c r="A32" s="10" t="s">
        <v>167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51"/>
      <c r="O32" s="151"/>
      <c r="P32" s="25"/>
      <c r="Q32" s="25"/>
    </row>
    <row r="33" spans="1:17" ht="45" customHeight="1">
      <c r="A33" s="51" t="s">
        <v>168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142"/>
      <c r="O33" s="142"/>
      <c r="P33" s="25"/>
      <c r="Q33" s="25"/>
    </row>
    <row r="34" spans="1:17" ht="45" customHeight="1">
      <c r="A34" s="51" t="s">
        <v>198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142"/>
      <c r="O34" s="142"/>
      <c r="P34" s="79"/>
      <c r="Q34" s="79"/>
    </row>
    <row r="35" spans="1:17" ht="45" customHeight="1">
      <c r="A35" s="51" t="s">
        <v>183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42"/>
      <c r="O35" s="142"/>
      <c r="P35" s="79"/>
      <c r="Q35" s="79"/>
    </row>
    <row r="36" spans="1:17" ht="45" customHeight="1">
      <c r="A36" s="52" t="s">
        <v>237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10"/>
      <c r="O36" s="79"/>
      <c r="P36" s="79"/>
      <c r="Q36" s="79"/>
    </row>
    <row r="37" spans="1:14" ht="45" customHeight="1">
      <c r="A37" s="51" t="s">
        <v>199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10"/>
    </row>
    <row r="38" spans="1:14" ht="45" customHeight="1">
      <c r="A38" s="51" t="s">
        <v>190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ht="45" customHeight="1">
      <c r="A39" s="51" t="s">
        <v>205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10"/>
    </row>
    <row r="40" spans="1:20" ht="45" customHeight="1">
      <c r="A40" s="53"/>
      <c r="B40" s="53"/>
      <c r="C40" s="53"/>
      <c r="D40" s="53"/>
      <c r="E40" s="53"/>
      <c r="F40" s="53"/>
      <c r="G40" s="53"/>
      <c r="H40" s="53"/>
      <c r="I40" s="5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45" customHeight="1">
      <c r="A41" s="54" t="s">
        <v>101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5"/>
      <c r="M41" s="55"/>
      <c r="N41" s="55"/>
      <c r="O41" s="55"/>
      <c r="P41" s="55"/>
      <c r="Q41" s="55"/>
      <c r="R41" s="55"/>
      <c r="S41" s="55"/>
      <c r="T41" s="55"/>
    </row>
    <row r="42" spans="1:11" ht="45" customHeight="1">
      <c r="A42" s="101" t="s">
        <v>184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"/>
    </row>
    <row r="43" spans="1:11" ht="45" customHeight="1">
      <c r="A43" s="129"/>
      <c r="B43" s="129"/>
      <c r="C43" s="129"/>
      <c r="D43" s="129"/>
      <c r="E43" s="129"/>
      <c r="F43" s="10"/>
      <c r="G43" s="10"/>
      <c r="H43" s="10"/>
      <c r="I43" s="10"/>
      <c r="J43" s="10"/>
      <c r="K43" s="10"/>
    </row>
    <row r="44" spans="1:11" ht="45" customHeight="1">
      <c r="A44" s="54" t="s">
        <v>61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1" t="s">
        <v>182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45" customHeight="1">
      <c r="A47" s="54" t="s">
        <v>62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45" customHeight="1">
      <c r="A48" s="10" t="s">
        <v>90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45" customHeight="1">
      <c r="A49" s="10" t="s">
        <v>91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45" customHeight="1">
      <c r="A50" s="10" t="s">
        <v>92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29"/>
      <c r="B51" s="129"/>
      <c r="C51" s="129"/>
      <c r="D51" s="129"/>
      <c r="E51" s="129"/>
      <c r="F51" s="10"/>
      <c r="G51" s="10"/>
      <c r="H51" s="10"/>
      <c r="I51" s="10"/>
      <c r="J51" s="10"/>
      <c r="K51" s="10"/>
    </row>
    <row r="52" spans="1:11" ht="12.75" customHeight="1">
      <c r="A52" s="54" t="s">
        <v>106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 t="s">
        <v>54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20" ht="12.75">
      <c r="A54" s="10" t="s">
        <v>55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55"/>
      <c r="M54" s="55"/>
      <c r="N54" s="55"/>
      <c r="O54" s="55"/>
      <c r="P54" s="55"/>
      <c r="Q54" s="55"/>
      <c r="R54" s="55"/>
      <c r="S54" s="55"/>
      <c r="T54" s="55"/>
    </row>
    <row r="55" spans="1:20" ht="12.75" customHeight="1">
      <c r="A55" s="10" t="s">
        <v>56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55"/>
      <c r="M55" s="55"/>
      <c r="N55" s="55"/>
      <c r="O55" s="55"/>
      <c r="P55" s="55"/>
      <c r="Q55" s="55"/>
      <c r="R55" s="55"/>
      <c r="S55" s="55"/>
      <c r="T55" s="55"/>
    </row>
    <row r="56" spans="1:20" ht="12.75">
      <c r="A56" s="10" t="s">
        <v>57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5"/>
      <c r="M56" s="55"/>
      <c r="N56" s="55"/>
      <c r="O56" s="55"/>
      <c r="P56" s="55"/>
      <c r="Q56" s="55"/>
      <c r="R56" s="55"/>
      <c r="S56" s="55"/>
      <c r="T56" s="55"/>
    </row>
    <row r="57" spans="1:20" ht="12.75">
      <c r="A57" s="10" t="s">
        <v>58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55"/>
      <c r="M57" s="55"/>
      <c r="N57" s="55"/>
      <c r="O57" s="55"/>
      <c r="P57" s="55"/>
      <c r="Q57" s="55"/>
      <c r="R57" s="55"/>
      <c r="S57" s="55"/>
      <c r="T57" s="55"/>
    </row>
    <row r="58" spans="1:20" ht="12.75">
      <c r="A58" s="10" t="s">
        <v>59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55"/>
      <c r="M58" s="55"/>
      <c r="N58" s="55"/>
      <c r="O58" s="55"/>
      <c r="P58" s="55"/>
      <c r="Q58" s="55"/>
      <c r="R58" s="55"/>
      <c r="S58" s="55"/>
      <c r="T58" s="55"/>
    </row>
    <row r="59" spans="1:20" ht="12.75">
      <c r="A59" s="129"/>
      <c r="B59" s="129"/>
      <c r="C59" s="129"/>
      <c r="D59" s="129"/>
      <c r="E59" s="129"/>
      <c r="F59" s="10"/>
      <c r="G59" s="10"/>
      <c r="H59" s="10"/>
      <c r="I59" s="10"/>
      <c r="J59" s="10"/>
      <c r="K59" s="10"/>
      <c r="L59" s="55"/>
      <c r="M59" s="55"/>
      <c r="N59" s="55"/>
      <c r="O59" s="55"/>
      <c r="P59" s="55"/>
      <c r="Q59" s="55"/>
      <c r="R59" s="55"/>
      <c r="S59" s="55"/>
      <c r="T59" s="55"/>
    </row>
    <row r="60" spans="1:20" ht="12.75">
      <c r="A60" s="54" t="s">
        <v>175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55"/>
      <c r="M60" s="55"/>
      <c r="N60" s="55"/>
      <c r="O60" s="55"/>
      <c r="P60" s="55"/>
      <c r="Q60" s="55"/>
      <c r="R60" s="55"/>
      <c r="S60" s="55"/>
      <c r="T60" s="55"/>
    </row>
    <row r="61" spans="1:9" s="55" customFormat="1" ht="12.75">
      <c r="A61" s="101" t="s">
        <v>200</v>
      </c>
      <c r="B61" s="101"/>
      <c r="C61" s="101"/>
      <c r="D61" s="10"/>
      <c r="E61" s="10"/>
      <c r="F61" s="10"/>
      <c r="G61" s="10"/>
      <c r="H61" s="10"/>
      <c r="I61" s="10"/>
    </row>
    <row r="62" spans="1:9" s="55" customFormat="1" ht="12.75">
      <c r="A62" s="101" t="s">
        <v>201</v>
      </c>
      <c r="B62" s="101"/>
      <c r="C62" s="101"/>
      <c r="D62" s="10"/>
      <c r="E62" s="10"/>
      <c r="F62" s="10"/>
      <c r="G62" s="10"/>
      <c r="H62" s="10"/>
      <c r="I62" s="10"/>
    </row>
    <row r="63" spans="1:9" s="55" customFormat="1" ht="12.75">
      <c r="A63" s="101" t="s">
        <v>202</v>
      </c>
      <c r="B63" s="101"/>
      <c r="C63" s="101"/>
      <c r="D63" s="10"/>
      <c r="E63" s="10"/>
      <c r="F63" s="10"/>
      <c r="G63" s="10"/>
      <c r="H63" s="10"/>
      <c r="I63" s="10"/>
    </row>
    <row r="64" spans="1:9" s="55" customFormat="1" ht="12.75">
      <c r="A64" s="101" t="s">
        <v>203</v>
      </c>
      <c r="B64" s="101"/>
      <c r="C64" s="101"/>
      <c r="D64" s="10"/>
      <c r="E64" s="10"/>
      <c r="F64" s="10"/>
      <c r="G64" s="10"/>
      <c r="H64" s="10"/>
      <c r="I64" s="10"/>
    </row>
    <row r="65" spans="1:9" s="55" customFormat="1" ht="12.75">
      <c r="A65" s="101" t="s">
        <v>204</v>
      </c>
      <c r="B65" s="101"/>
      <c r="C65" s="101"/>
      <c r="D65" s="10"/>
      <c r="E65" s="10"/>
      <c r="F65" s="10"/>
      <c r="G65" s="10"/>
      <c r="H65" s="10"/>
      <c r="I65" s="10"/>
    </row>
    <row r="66" spans="1:9" s="55" customFormat="1" ht="12.75">
      <c r="A66" s="101"/>
      <c r="B66" s="101"/>
      <c r="C66" s="101"/>
      <c r="D66" s="10"/>
      <c r="E66" s="10"/>
      <c r="F66" s="10"/>
      <c r="G66" s="10"/>
      <c r="H66" s="10"/>
      <c r="I66" s="10"/>
    </row>
    <row r="71" spans="12:20" ht="12.75">
      <c r="L71" s="56" t="s">
        <v>208</v>
      </c>
      <c r="M71" s="57"/>
      <c r="N71" s="57"/>
      <c r="O71" s="57"/>
      <c r="P71" s="57"/>
      <c r="Q71" s="57"/>
      <c r="R71" s="57"/>
      <c r="S71" s="57"/>
      <c r="T71" s="58"/>
    </row>
    <row r="72" spans="12:20" ht="12.75">
      <c r="L72" s="59" t="s">
        <v>156</v>
      </c>
      <c r="M72" s="60"/>
      <c r="N72" s="60"/>
      <c r="O72" s="60"/>
      <c r="P72" s="61"/>
      <c r="Q72" s="62"/>
      <c r="R72" s="62"/>
      <c r="S72" s="62"/>
      <c r="T72" s="62"/>
    </row>
    <row r="73" spans="12:20" ht="12.75">
      <c r="L73" s="63" t="s">
        <v>158</v>
      </c>
      <c r="M73" s="64"/>
      <c r="N73" s="64"/>
      <c r="O73" s="65"/>
      <c r="P73" s="66" t="s">
        <v>120</v>
      </c>
      <c r="Q73" s="101"/>
      <c r="R73" s="101"/>
      <c r="S73" s="101"/>
      <c r="T73" s="101"/>
    </row>
    <row r="74" spans="12:20" ht="12.75">
      <c r="L74" s="67" t="s">
        <v>157</v>
      </c>
      <c r="M74" s="68"/>
      <c r="N74" s="68"/>
      <c r="O74" s="68"/>
      <c r="P74" s="68"/>
      <c r="Q74" s="68"/>
      <c r="R74" s="68"/>
      <c r="S74" s="68"/>
      <c r="T74" s="69"/>
    </row>
    <row r="75" spans="12:20" ht="12.75">
      <c r="L75" s="70" t="s">
        <v>160</v>
      </c>
      <c r="M75" s="71"/>
      <c r="N75" s="71"/>
      <c r="O75" s="71"/>
      <c r="P75" s="72" t="s">
        <v>159</v>
      </c>
      <c r="Q75" s="72" t="s">
        <v>161</v>
      </c>
      <c r="R75" s="73" t="s">
        <v>162</v>
      </c>
      <c r="S75" s="74" t="s">
        <v>164</v>
      </c>
      <c r="T75" s="75"/>
    </row>
    <row r="76" spans="12:20" ht="12.75">
      <c r="L76" s="76" t="s">
        <v>70</v>
      </c>
      <c r="M76" s="76"/>
      <c r="N76" s="76"/>
      <c r="O76" s="76"/>
      <c r="P76" s="76" t="s">
        <v>153</v>
      </c>
      <c r="Q76" s="76" t="s">
        <v>153</v>
      </c>
      <c r="R76" s="76" t="s">
        <v>153</v>
      </c>
      <c r="S76" s="76" t="s">
        <v>153</v>
      </c>
      <c r="T76" s="76"/>
    </row>
    <row r="77" spans="12:20" ht="12.75">
      <c r="L77" s="76" t="s">
        <v>71</v>
      </c>
      <c r="M77" s="76"/>
      <c r="N77" s="76"/>
      <c r="O77" s="76"/>
      <c r="P77" s="76" t="s">
        <v>153</v>
      </c>
      <c r="Q77" s="76" t="s">
        <v>153</v>
      </c>
      <c r="R77" s="76" t="s">
        <v>153</v>
      </c>
      <c r="S77" s="76" t="s">
        <v>153</v>
      </c>
      <c r="T77" s="76"/>
    </row>
    <row r="78" spans="12:20" ht="12.75">
      <c r="L78" s="76" t="s">
        <v>117</v>
      </c>
      <c r="M78" s="76"/>
      <c r="N78" s="76"/>
      <c r="O78" s="76"/>
      <c r="P78" s="76" t="s">
        <v>153</v>
      </c>
      <c r="Q78" s="76" t="s">
        <v>153</v>
      </c>
      <c r="R78" s="76" t="s">
        <v>153</v>
      </c>
      <c r="S78" s="76" t="s">
        <v>153</v>
      </c>
      <c r="T78" s="76"/>
    </row>
    <row r="79" spans="12:20" ht="12.75">
      <c r="L79" s="76" t="s">
        <v>118</v>
      </c>
      <c r="M79" s="76"/>
      <c r="N79" s="76"/>
      <c r="O79" s="76"/>
      <c r="P79" s="76" t="s">
        <v>153</v>
      </c>
      <c r="Q79" s="76" t="s">
        <v>153</v>
      </c>
      <c r="R79" s="76" t="s">
        <v>153</v>
      </c>
      <c r="S79" s="76" t="s">
        <v>153</v>
      </c>
      <c r="T79" s="76"/>
    </row>
    <row r="80" spans="12:20" ht="12.75">
      <c r="L80" s="76" t="s">
        <v>165</v>
      </c>
      <c r="M80" s="76"/>
      <c r="N80" s="76"/>
      <c r="O80" s="76"/>
      <c r="P80" s="76" t="s">
        <v>153</v>
      </c>
      <c r="Q80" s="76" t="s">
        <v>153</v>
      </c>
      <c r="R80" s="76" t="s">
        <v>153</v>
      </c>
      <c r="S80" s="76" t="s">
        <v>153</v>
      </c>
      <c r="T80" s="76"/>
    </row>
    <row r="81" spans="12:20" ht="12.75">
      <c r="L81" s="76" t="s">
        <v>231</v>
      </c>
      <c r="M81" s="76"/>
      <c r="N81" s="76"/>
      <c r="O81" s="76"/>
      <c r="P81" s="76" t="s">
        <v>226</v>
      </c>
      <c r="Q81" s="76" t="s">
        <v>226</v>
      </c>
      <c r="R81" s="76" t="s">
        <v>226</v>
      </c>
      <c r="S81" s="76" t="s">
        <v>226</v>
      </c>
      <c r="T81" s="76"/>
    </row>
    <row r="82" spans="12:20" ht="12.75">
      <c r="L82" s="76" t="s">
        <v>163</v>
      </c>
      <c r="M82" s="76"/>
      <c r="N82" s="76"/>
      <c r="O82" s="76"/>
      <c r="P82" s="76" t="s">
        <v>153</v>
      </c>
      <c r="Q82" s="76" t="s">
        <v>153</v>
      </c>
      <c r="R82" s="76" t="s">
        <v>153</v>
      </c>
      <c r="S82" s="76" t="s">
        <v>153</v>
      </c>
      <c r="T82" s="76"/>
    </row>
  </sheetData>
  <sheetProtection/>
  <mergeCells count="29">
    <mergeCell ref="H6:H7"/>
    <mergeCell ref="I6:I7"/>
    <mergeCell ref="J6:J7"/>
    <mergeCell ref="A5:A7"/>
    <mergeCell ref="B5:B7"/>
    <mergeCell ref="C5:C7"/>
    <mergeCell ref="D5:D7"/>
    <mergeCell ref="E5:E7"/>
    <mergeCell ref="U6:U7"/>
    <mergeCell ref="K5:K7"/>
    <mergeCell ref="F5:F7"/>
    <mergeCell ref="G5:G7"/>
    <mergeCell ref="H5:J5"/>
    <mergeCell ref="L5:L7"/>
    <mergeCell ref="M5:M7"/>
    <mergeCell ref="N5:N7"/>
    <mergeCell ref="N30:O32"/>
    <mergeCell ref="N33:O35"/>
    <mergeCell ref="O5:O7"/>
    <mergeCell ref="N29:O29"/>
    <mergeCell ref="P5:X5"/>
    <mergeCell ref="Y5:Y7"/>
    <mergeCell ref="P6:P7"/>
    <mergeCell ref="Q6:Q7"/>
    <mergeCell ref="R6:R7"/>
    <mergeCell ref="S6:S7"/>
    <mergeCell ref="T6:T7"/>
    <mergeCell ref="W6:X6"/>
    <mergeCell ref="V6:V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8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60" zoomScaleNormal="60" zoomScalePageLayoutView="0" workbookViewId="0" topLeftCell="A1">
      <selection activeCell="F11" sqref="F11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48.8515625" style="1" customWidth="1"/>
    <col min="4" max="5" width="23.57421875" style="1" customWidth="1"/>
    <col min="6" max="6" width="26.4218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9.5" customHeight="1">
      <c r="A1" s="90" t="s">
        <v>317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8">
      <c r="A2" s="90" t="s">
        <v>258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1" ht="15.75">
      <c r="A3" s="119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4" ht="18">
      <c r="A4" s="90" t="s">
        <v>73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3" ht="18">
      <c r="A5" s="1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ht="47.25" customHeight="1">
      <c r="A6" s="147" t="s">
        <v>116</v>
      </c>
      <c r="B6" s="217" t="s">
        <v>13</v>
      </c>
      <c r="C6" s="146" t="s">
        <v>14</v>
      </c>
      <c r="D6" s="146" t="s">
        <v>103</v>
      </c>
      <c r="E6" s="217" t="s">
        <v>15</v>
      </c>
      <c r="F6" s="217" t="s">
        <v>16</v>
      </c>
      <c r="G6" s="146" t="s">
        <v>17</v>
      </c>
      <c r="H6" s="146" t="s">
        <v>42</v>
      </c>
      <c r="I6" s="219" t="s">
        <v>41</v>
      </c>
      <c r="J6" s="219" t="s">
        <v>18</v>
      </c>
      <c r="K6" s="146" t="s">
        <v>40</v>
      </c>
      <c r="L6" s="146" t="s">
        <v>49</v>
      </c>
      <c r="M6" s="146"/>
      <c r="N6" s="147" t="s">
        <v>206</v>
      </c>
    </row>
    <row r="7" spans="1:14" ht="12.75">
      <c r="A7" s="220"/>
      <c r="B7" s="218"/>
      <c r="C7" s="179"/>
      <c r="D7" s="146"/>
      <c r="E7" s="218"/>
      <c r="F7" s="218"/>
      <c r="G7" s="179"/>
      <c r="H7" s="179"/>
      <c r="I7" s="219"/>
      <c r="J7" s="219"/>
      <c r="K7" s="179"/>
      <c r="L7" s="147" t="s">
        <v>50</v>
      </c>
      <c r="M7" s="147" t="s">
        <v>51</v>
      </c>
      <c r="N7" s="199"/>
    </row>
    <row r="8" spans="1:14" ht="32.25" customHeight="1">
      <c r="A8" s="221"/>
      <c r="B8" s="218"/>
      <c r="C8" s="179"/>
      <c r="D8" s="146"/>
      <c r="E8" s="218"/>
      <c r="F8" s="218"/>
      <c r="G8" s="179"/>
      <c r="H8" s="179"/>
      <c r="I8" s="219"/>
      <c r="J8" s="219"/>
      <c r="K8" s="179"/>
      <c r="L8" s="148"/>
      <c r="M8" s="148"/>
      <c r="N8" s="148"/>
    </row>
    <row r="9" spans="1:14" ht="22.5" customHeight="1">
      <c r="A9" s="106" t="s">
        <v>107</v>
      </c>
      <c r="B9" s="108" t="s">
        <v>124</v>
      </c>
      <c r="C9" s="108" t="s">
        <v>124</v>
      </c>
      <c r="D9" s="108" t="s">
        <v>124</v>
      </c>
      <c r="E9" s="108" t="s">
        <v>124</v>
      </c>
      <c r="F9" s="108" t="s">
        <v>124</v>
      </c>
      <c r="G9" s="108" t="s">
        <v>64</v>
      </c>
      <c r="H9" s="108" t="s">
        <v>124</v>
      </c>
      <c r="I9" s="108" t="s">
        <v>22</v>
      </c>
      <c r="J9" s="108" t="s">
        <v>22</v>
      </c>
      <c r="K9" s="108" t="s">
        <v>63</v>
      </c>
      <c r="L9" s="108" t="s">
        <v>45</v>
      </c>
      <c r="M9" s="108" t="s">
        <v>46</v>
      </c>
      <c r="N9" s="108" t="s">
        <v>124</v>
      </c>
    </row>
    <row r="10" spans="1:14" s="115" customFormat="1" ht="45" customHeight="1">
      <c r="A10" s="81" t="s">
        <v>265</v>
      </c>
      <c r="B10" s="85" t="s">
        <v>249</v>
      </c>
      <c r="C10" s="96" t="s">
        <v>269</v>
      </c>
      <c r="D10" s="80" t="s">
        <v>318</v>
      </c>
      <c r="E10" s="93">
        <v>215807.27</v>
      </c>
      <c r="F10" s="93">
        <f>996318+E10</f>
        <v>1212125.27</v>
      </c>
      <c r="G10" s="88" t="s">
        <v>253</v>
      </c>
      <c r="H10" s="105">
        <v>1</v>
      </c>
      <c r="I10" s="117" t="s">
        <v>254</v>
      </c>
      <c r="J10" s="88" t="s">
        <v>254</v>
      </c>
      <c r="K10" s="88">
        <v>3</v>
      </c>
      <c r="L10" s="84"/>
      <c r="M10" s="118"/>
      <c r="N10" s="111"/>
    </row>
    <row r="11" spans="1:14" s="115" customFormat="1" ht="45" customHeight="1">
      <c r="A11" s="81"/>
      <c r="B11" s="85" t="s">
        <v>249</v>
      </c>
      <c r="C11" s="138" t="s">
        <v>320</v>
      </c>
      <c r="D11" s="80" t="s">
        <v>318</v>
      </c>
      <c r="E11" s="93">
        <v>999743.68</v>
      </c>
      <c r="F11" s="93">
        <v>999743.68</v>
      </c>
      <c r="G11" s="88" t="s">
        <v>251</v>
      </c>
      <c r="H11" s="105">
        <v>1</v>
      </c>
      <c r="I11" s="117" t="s">
        <v>254</v>
      </c>
      <c r="J11" s="88" t="s">
        <v>254</v>
      </c>
      <c r="K11" s="88">
        <v>1</v>
      </c>
      <c r="L11" s="84"/>
      <c r="M11" s="118"/>
      <c r="N11" s="111"/>
    </row>
    <row r="12" spans="1:14" s="115" customFormat="1" ht="45" customHeight="1">
      <c r="A12" s="81"/>
      <c r="B12" s="85" t="s">
        <v>249</v>
      </c>
      <c r="C12" s="138" t="s">
        <v>273</v>
      </c>
      <c r="D12" s="80" t="s">
        <v>318</v>
      </c>
      <c r="E12" s="93">
        <v>499968.39</v>
      </c>
      <c r="F12" s="93">
        <v>499968.39</v>
      </c>
      <c r="G12" s="88" t="s">
        <v>251</v>
      </c>
      <c r="H12" s="105">
        <v>1</v>
      </c>
      <c r="I12" s="117" t="s">
        <v>254</v>
      </c>
      <c r="J12" s="88" t="s">
        <v>254</v>
      </c>
      <c r="K12" s="88">
        <v>1</v>
      </c>
      <c r="L12" s="84"/>
      <c r="M12" s="118"/>
      <c r="N12" s="111"/>
    </row>
    <row r="13" spans="1:14" s="115" customFormat="1" ht="45" customHeight="1">
      <c r="A13" s="81"/>
      <c r="B13" s="85" t="s">
        <v>249</v>
      </c>
      <c r="C13" s="138" t="s">
        <v>319</v>
      </c>
      <c r="D13" s="80" t="s">
        <v>318</v>
      </c>
      <c r="E13" s="93">
        <v>996402.48</v>
      </c>
      <c r="F13" s="93">
        <v>996402.48</v>
      </c>
      <c r="G13" s="88" t="s">
        <v>251</v>
      </c>
      <c r="H13" s="105">
        <v>1</v>
      </c>
      <c r="I13" s="117" t="s">
        <v>254</v>
      </c>
      <c r="J13" s="88" t="s">
        <v>254</v>
      </c>
      <c r="K13" s="88">
        <v>3</v>
      </c>
      <c r="L13" s="84"/>
      <c r="M13" s="118"/>
      <c r="N13" s="111"/>
    </row>
    <row r="14" spans="1:14" s="115" customFormat="1" ht="45" customHeight="1">
      <c r="A14" s="81"/>
      <c r="B14" s="85" t="s">
        <v>249</v>
      </c>
      <c r="C14" s="96" t="s">
        <v>277</v>
      </c>
      <c r="D14" s="80" t="s">
        <v>318</v>
      </c>
      <c r="E14" s="93">
        <v>697858.8</v>
      </c>
      <c r="F14" s="93">
        <v>697858.8</v>
      </c>
      <c r="G14" s="88" t="s">
        <v>252</v>
      </c>
      <c r="H14" s="105">
        <v>1</v>
      </c>
      <c r="I14" s="117" t="s">
        <v>254</v>
      </c>
      <c r="J14" s="88" t="s">
        <v>254</v>
      </c>
      <c r="K14" s="88">
        <v>3</v>
      </c>
      <c r="L14" s="84"/>
      <c r="M14" s="118"/>
      <c r="N14" s="111"/>
    </row>
    <row r="15" spans="1:14" ht="12.75">
      <c r="A15" s="6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1:14" ht="12.75" customHeight="1">
      <c r="A16" s="48" t="s">
        <v>176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2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2.75">
      <c r="A18" s="77" t="s">
        <v>133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2.75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2.75" customHeight="1">
      <c r="A20" s="48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2"/>
      <c r="M20" s="42"/>
      <c r="N20" s="42"/>
    </row>
    <row r="21" spans="1:12" ht="12.75" customHeight="1">
      <c r="A21" s="42" t="s">
        <v>67</v>
      </c>
      <c r="B21" s="42"/>
      <c r="C21" s="42"/>
      <c r="D21" s="42"/>
      <c r="I21" s="176" t="s">
        <v>125</v>
      </c>
      <c r="J21" s="176"/>
      <c r="K21" s="176"/>
      <c r="L21" s="2"/>
    </row>
    <row r="22" spans="1:12" ht="12.75" customHeight="1">
      <c r="A22" s="42" t="s">
        <v>20</v>
      </c>
      <c r="B22" s="42"/>
      <c r="C22" s="42"/>
      <c r="D22" s="42"/>
      <c r="I22" s="151" t="s">
        <v>321</v>
      </c>
      <c r="J22" s="141"/>
      <c r="K22" s="141"/>
      <c r="L22" s="2"/>
    </row>
    <row r="23" spans="1:11" ht="12.75" customHeight="1">
      <c r="A23" s="42" t="s">
        <v>53</v>
      </c>
      <c r="B23" s="42"/>
      <c r="C23" s="42"/>
      <c r="D23" s="42"/>
      <c r="I23" s="141"/>
      <c r="J23" s="141"/>
      <c r="K23" s="141"/>
    </row>
    <row r="24" spans="1:11" ht="12.75">
      <c r="A24" s="42" t="s">
        <v>66</v>
      </c>
      <c r="B24" s="42"/>
      <c r="C24" s="42"/>
      <c r="D24" s="42"/>
      <c r="I24" s="141"/>
      <c r="J24" s="141"/>
      <c r="K24" s="141"/>
    </row>
    <row r="25" spans="1:11" ht="12.75" customHeight="1">
      <c r="A25" s="42" t="s">
        <v>68</v>
      </c>
      <c r="B25" s="42"/>
      <c r="C25" s="42"/>
      <c r="D25" s="42"/>
      <c r="I25" s="141"/>
      <c r="J25" s="141"/>
      <c r="K25" s="141"/>
    </row>
    <row r="26" spans="1:11" ht="12.75" customHeight="1">
      <c r="A26" s="42" t="s">
        <v>69</v>
      </c>
      <c r="B26" s="42"/>
      <c r="C26" s="42"/>
      <c r="D26" s="42"/>
      <c r="I26" s="142"/>
      <c r="J26" s="142"/>
      <c r="K26" s="142"/>
    </row>
    <row r="27" spans="1:11" ht="12.75" customHeight="1">
      <c r="A27" s="42" t="s">
        <v>95</v>
      </c>
      <c r="B27" s="42"/>
      <c r="C27" s="42"/>
      <c r="D27" s="42"/>
      <c r="I27" s="142"/>
      <c r="J27" s="142"/>
      <c r="K27" s="142"/>
    </row>
    <row r="28" spans="1:11" ht="12.75">
      <c r="A28" s="42"/>
      <c r="B28" s="42"/>
      <c r="C28" s="42"/>
      <c r="D28" s="42"/>
      <c r="I28" s="142"/>
      <c r="J28" s="142"/>
      <c r="K28" s="142"/>
    </row>
    <row r="29" spans="1:11" ht="12.75">
      <c r="A29" s="77" t="s">
        <v>63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2.75" customHeight="1">
      <c r="A30" s="42" t="s">
        <v>87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2.75" customHeight="1">
      <c r="A31" s="42" t="s">
        <v>88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2.75">
      <c r="A32" s="42" t="s">
        <v>85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42" t="s">
        <v>86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</sheetData>
  <sheetProtection/>
  <mergeCells count="18">
    <mergeCell ref="L7:L8"/>
    <mergeCell ref="N6:N8"/>
    <mergeCell ref="D6:D8"/>
    <mergeCell ref="L6:M6"/>
    <mergeCell ref="M7:M8"/>
    <mergeCell ref="A6:A8"/>
    <mergeCell ref="J6:J8"/>
    <mergeCell ref="K6:K8"/>
    <mergeCell ref="G6:G8"/>
    <mergeCell ref="E6:E8"/>
    <mergeCell ref="H6:H8"/>
    <mergeCell ref="F6:F8"/>
    <mergeCell ref="I21:K21"/>
    <mergeCell ref="I26:K28"/>
    <mergeCell ref="I22:K25"/>
    <mergeCell ref="B6:B8"/>
    <mergeCell ref="I6:I8"/>
    <mergeCell ref="C6:C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8.57421875" style="1" customWidth="1"/>
    <col min="5" max="5" width="32.28125" style="1" customWidth="1"/>
    <col min="6" max="6" width="37.421875" style="1" customWidth="1"/>
    <col min="7" max="16384" width="9.140625" style="1" customWidth="1"/>
  </cols>
  <sheetData>
    <row r="1" spans="1:6" ht="18">
      <c r="A1" s="90" t="s">
        <v>322</v>
      </c>
      <c r="B1" s="90"/>
      <c r="C1" s="90"/>
      <c r="D1" s="90"/>
      <c r="E1" s="90"/>
      <c r="F1" s="90"/>
    </row>
    <row r="2" spans="1:6" ht="18">
      <c r="A2" s="90" t="s">
        <v>258</v>
      </c>
      <c r="B2" s="90"/>
      <c r="C2" s="90"/>
      <c r="D2" s="90"/>
      <c r="E2" s="90"/>
      <c r="F2" s="90"/>
    </row>
    <row r="3" spans="1:5" ht="15.75">
      <c r="A3" s="119" t="s">
        <v>0</v>
      </c>
      <c r="B3" s="103"/>
      <c r="C3" s="103"/>
      <c r="D3" s="103"/>
      <c r="E3" s="103"/>
    </row>
    <row r="4" spans="1:6" ht="18">
      <c r="A4" s="90" t="s">
        <v>174</v>
      </c>
      <c r="B4" s="90"/>
      <c r="C4" s="90"/>
      <c r="D4" s="90"/>
      <c r="E4" s="90"/>
      <c r="F4" s="90"/>
    </row>
    <row r="5" spans="1:6" ht="18">
      <c r="A5" s="90" t="s">
        <v>173</v>
      </c>
      <c r="B5" s="90"/>
      <c r="C5" s="90"/>
      <c r="D5" s="90"/>
      <c r="E5" s="90"/>
      <c r="F5" s="90"/>
    </row>
    <row r="7" spans="1:6" ht="12.75" customHeight="1">
      <c r="A7" s="147" t="s">
        <v>116</v>
      </c>
      <c r="B7" s="217" t="s">
        <v>13</v>
      </c>
      <c r="C7" s="146" t="s">
        <v>14</v>
      </c>
      <c r="D7" s="217" t="s">
        <v>16</v>
      </c>
      <c r="E7" s="146" t="s">
        <v>42</v>
      </c>
      <c r="F7" s="146" t="s">
        <v>121</v>
      </c>
    </row>
    <row r="8" spans="1:6" ht="12.75">
      <c r="A8" s="199"/>
      <c r="B8" s="218"/>
      <c r="C8" s="179"/>
      <c r="D8" s="218"/>
      <c r="E8" s="179"/>
      <c r="F8" s="179"/>
    </row>
    <row r="9" spans="1:6" ht="12.75" customHeight="1">
      <c r="A9" s="199"/>
      <c r="B9" s="218"/>
      <c r="C9" s="179"/>
      <c r="D9" s="218"/>
      <c r="E9" s="179"/>
      <c r="F9" s="179"/>
    </row>
    <row r="10" spans="1:6" ht="12.75">
      <c r="A10" s="148"/>
      <c r="B10" s="218"/>
      <c r="C10" s="179"/>
      <c r="D10" s="218"/>
      <c r="E10" s="179"/>
      <c r="F10" s="179"/>
    </row>
    <row r="11" spans="1:6" ht="31.5" customHeight="1">
      <c r="A11" s="106" t="s">
        <v>107</v>
      </c>
      <c r="B11" s="107" t="s">
        <v>52</v>
      </c>
      <c r="C11" s="107" t="s">
        <v>52</v>
      </c>
      <c r="D11" s="107" t="s">
        <v>52</v>
      </c>
      <c r="E11" s="108" t="s">
        <v>124</v>
      </c>
      <c r="F11" s="108" t="s">
        <v>46</v>
      </c>
    </row>
    <row r="12" spans="1:6" ht="50.25" customHeight="1">
      <c r="A12" s="112"/>
      <c r="B12" s="109"/>
      <c r="C12" s="96"/>
      <c r="D12" s="89"/>
      <c r="E12" s="105"/>
      <c r="F12" s="110"/>
    </row>
    <row r="14" spans="1:3" ht="12.75">
      <c r="A14" s="29"/>
      <c r="B14" s="15"/>
      <c r="C14" s="15"/>
    </row>
    <row r="15" spans="1:6" ht="12.75" customHeight="1">
      <c r="A15" s="10" t="s">
        <v>123</v>
      </c>
      <c r="B15" s="10"/>
      <c r="E15" s="176" t="s">
        <v>125</v>
      </c>
      <c r="F15" s="176"/>
    </row>
    <row r="16" spans="5:6" ht="12.75" customHeight="1">
      <c r="E16" s="151" t="s">
        <v>256</v>
      </c>
      <c r="F16" s="141"/>
    </row>
    <row r="17" spans="5:6" ht="12.75">
      <c r="E17" s="141"/>
      <c r="F17" s="141"/>
    </row>
    <row r="18" spans="5:6" ht="12.75">
      <c r="E18" s="141"/>
      <c r="F18" s="141"/>
    </row>
    <row r="19" spans="5:6" ht="12.75">
      <c r="E19" s="98"/>
      <c r="F19" s="98"/>
    </row>
    <row r="20" spans="5:6" ht="12.75" customHeight="1">
      <c r="E20" s="142"/>
      <c r="F20" s="142"/>
    </row>
    <row r="21" spans="1:6" ht="12.75">
      <c r="A21" s="157"/>
      <c r="B21" s="157"/>
      <c r="D21" s="123"/>
      <c r="E21" s="142"/>
      <c r="F21" s="142"/>
    </row>
    <row r="22" spans="4:6" ht="12.75">
      <c r="D22" s="123"/>
      <c r="E22" s="123"/>
      <c r="F22" s="123"/>
    </row>
  </sheetData>
  <sheetProtection/>
  <mergeCells count="10">
    <mergeCell ref="A21:B21"/>
    <mergeCell ref="B7:B10"/>
    <mergeCell ref="A7:A10"/>
    <mergeCell ref="C7:C10"/>
    <mergeCell ref="E20:F21"/>
    <mergeCell ref="F7:F10"/>
    <mergeCell ref="D7:D10"/>
    <mergeCell ref="E7:E10"/>
    <mergeCell ref="E15:F15"/>
    <mergeCell ref="E16:F1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Grasso</dc:creator>
  <cp:keywords/>
  <dc:description/>
  <cp:lastModifiedBy>Utente</cp:lastModifiedBy>
  <cp:lastPrinted>2018-10-15T07:28:57Z</cp:lastPrinted>
  <dcterms:created xsi:type="dcterms:W3CDTF">2016-06-08T15:54:56Z</dcterms:created>
  <dcterms:modified xsi:type="dcterms:W3CDTF">2021-02-09T09:10:49Z</dcterms:modified>
  <cp:category/>
  <cp:version/>
  <cp:contentType/>
  <cp:contentStatus/>
</cp:coreProperties>
</file>